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ana\Downloads\"/>
    </mc:Choice>
  </mc:AlternateContent>
  <xr:revisionPtr revIDLastSave="0" documentId="8_{D510E1EE-CE38-49DC-88B7-0C1AE5C4BCAF}" xr6:coauthVersionLast="47" xr6:coauthVersionMax="47" xr10:uidLastSave="{00000000-0000-0000-0000-000000000000}"/>
  <bookViews>
    <workbookView xWindow="28680" yWindow="-45" windowWidth="29040" windowHeight="15840" firstSheet="2" activeTab="2" xr2:uid="{AEEE89CD-07ED-4C1B-8AD0-EBA717E7D973}"/>
  </bookViews>
  <sheets>
    <sheet name="Bed Count Summary" sheetId="1" r:id="rId1"/>
    <sheet name="Summary of open_closed" sheetId="4" r:id="rId2"/>
    <sheet name="Facs Closed in last 10yrs" sheetId="2" r:id="rId3"/>
    <sheet name="Facs Opened in last 10yrs" sheetId="3" r:id="rId4"/>
  </sheets>
  <definedNames>
    <definedName name="_xlnm._FilterDatabase" localSheetId="2" hidden="1">'Facs Closed in last 10yrs'!$A$1:$T$1</definedName>
    <definedName name="_xlnm._FilterDatabase" localSheetId="3" hidden="1">'Facs Opened in last 10yrs'!$A$1:$T$1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2" l="1"/>
  <c r="U15" i="2"/>
  <c r="U14" i="2"/>
  <c r="U18" i="3"/>
  <c r="A221" i="3"/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" i="3"/>
  <c r="U2" i="2"/>
  <c r="U3" i="2"/>
  <c r="U4" i="2"/>
  <c r="U5" i="2"/>
  <c r="U6" i="2"/>
  <c r="U7" i="2"/>
  <c r="U8" i="2"/>
  <c r="U9" i="2"/>
  <c r="U10" i="2"/>
  <c r="U11" i="2"/>
  <c r="U12" i="2"/>
  <c r="U13" i="2"/>
  <c r="U16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</calcChain>
</file>

<file path=xl/sharedStrings.xml><?xml version="1.0" encoding="utf-8"?>
<sst xmlns="http://schemas.openxmlformats.org/spreadsheetml/2006/main" count="2480" uniqueCount="947">
  <si>
    <t>LTCU Beds</t>
  </si>
  <si>
    <t>NF Beds</t>
  </si>
  <si>
    <t>ALF Beds</t>
  </si>
  <si>
    <t>RHCF Beds</t>
  </si>
  <si>
    <t>NFMH Beds</t>
  </si>
  <si>
    <t>ADC Beds</t>
  </si>
  <si>
    <t>BCH Beds</t>
  </si>
  <si>
    <t>IMR Beds</t>
  </si>
  <si>
    <t>HP Beds</t>
  </si>
  <si>
    <t>Cert Beds SNF Only</t>
  </si>
  <si>
    <t>Cert Beds SNF NF</t>
  </si>
  <si>
    <t>Cert Beds NF Only</t>
  </si>
  <si>
    <t>Cert Beds IMR</t>
  </si>
  <si>
    <t>BED TOTALS:</t>
  </si>
  <si>
    <t>SHAWNEE</t>
  </si>
  <si>
    <t>TOPEKA</t>
  </si>
  <si>
    <t>XX5</t>
  </si>
  <si>
    <t>B089090</t>
  </si>
  <si>
    <t>WINTER MEADOW HOMES II</t>
  </si>
  <si>
    <t>JOHNSON</t>
  </si>
  <si>
    <t>OVERLAND PARK</t>
  </si>
  <si>
    <t>B046037</t>
  </si>
  <si>
    <t>WILLOW PARK ADULT CENTER</t>
  </si>
  <si>
    <t>CRAWFORD</t>
  </si>
  <si>
    <t>FRONTENAC</t>
  </si>
  <si>
    <t>B019003</t>
  </si>
  <si>
    <t>WILLOW HOUSE LLC</t>
  </si>
  <si>
    <t>N089046</t>
  </si>
  <si>
    <t>WASHBURN COMMUNITY CARE CENTER LLC</t>
  </si>
  <si>
    <t>SEDGWICK</t>
  </si>
  <si>
    <t>WICHITA</t>
  </si>
  <si>
    <t>B087207</t>
  </si>
  <si>
    <t>VISTA PARK SENIOR LIVING LLC</t>
  </si>
  <si>
    <t>GREENWOOD</t>
  </si>
  <si>
    <t>EUREKA</t>
  </si>
  <si>
    <t>XXM</t>
  </si>
  <si>
    <t>N037005</t>
  </si>
  <si>
    <t>VINTAGE PARK AT EUREKA</t>
  </si>
  <si>
    <t>FRANKLIN</t>
  </si>
  <si>
    <t>OTTAWA</t>
  </si>
  <si>
    <t>XX3</t>
  </si>
  <si>
    <t>N030007</t>
  </si>
  <si>
    <t>VILLAGE WEST</t>
  </si>
  <si>
    <t>WYANDOTTE</t>
  </si>
  <si>
    <t>KANSAS CITY</t>
  </si>
  <si>
    <t>N105015</t>
  </si>
  <si>
    <t>VICTORY HILLS SENIOR LIVING COMMUNITY</t>
  </si>
  <si>
    <t>N087060</t>
  </si>
  <si>
    <t>VIA CHRISTI HOPE HEALTH CENTER</t>
  </si>
  <si>
    <t>XX6</t>
  </si>
  <si>
    <t>B087131</t>
  </si>
  <si>
    <t>VIA CHRISTI HEALTHCARE OUTREACH PROGRAM FOR ELDERS</t>
  </si>
  <si>
    <t>B087175</t>
  </si>
  <si>
    <t>VERANDA SENIOR LIVING VIII</t>
  </si>
  <si>
    <t>B087174</t>
  </si>
  <si>
    <t>VERANDA SENIOR LIVING VII</t>
  </si>
  <si>
    <t>B087182</t>
  </si>
  <si>
    <t>VERANDA SENIOR LIVING VI</t>
  </si>
  <si>
    <t>B087181</t>
  </si>
  <si>
    <t>VERANDA SENIOR LIVING V</t>
  </si>
  <si>
    <t>B087172</t>
  </si>
  <si>
    <t>VERANDA SENIOR LIVING IV</t>
  </si>
  <si>
    <t>B087173</t>
  </si>
  <si>
    <t>VERANDA SENIOR LIVING III</t>
  </si>
  <si>
    <t>B087170</t>
  </si>
  <si>
    <t>VERANDA SENIOR LIVING II</t>
  </si>
  <si>
    <t>B087171</t>
  </si>
  <si>
    <t>VERANDA SENIOR LIVING I</t>
  </si>
  <si>
    <t>TREGO</t>
  </si>
  <si>
    <t>WAKEENEY</t>
  </si>
  <si>
    <t>N098001</t>
  </si>
  <si>
    <t>TREGO MANOR</t>
  </si>
  <si>
    <t>N089031</t>
  </si>
  <si>
    <t>TOPEKA COMMUNITY HEALTHCARE CENTER</t>
  </si>
  <si>
    <t>BROWN</t>
  </si>
  <si>
    <t>HIAWATHA</t>
  </si>
  <si>
    <t>B007003</t>
  </si>
  <si>
    <t>THE PINES OF HIAWATHA</t>
  </si>
  <si>
    <t>FINNEY</t>
  </si>
  <si>
    <t>GARDEN CITY</t>
  </si>
  <si>
    <t>N028001</t>
  </si>
  <si>
    <t>THE HOMESTEAD HEALTH &amp; REHABILITATION CENTER</t>
  </si>
  <si>
    <t>B105132</t>
  </si>
  <si>
    <t>THE HOMESTEAD ADULT DAY CARE</t>
  </si>
  <si>
    <t>OSAGE</t>
  </si>
  <si>
    <t>OVERBROOK</t>
  </si>
  <si>
    <t>B070002</t>
  </si>
  <si>
    <t>THE FIELDS OF BROOKSIDE RETIREMENT COMMUNITY</t>
  </si>
  <si>
    <t>WASHINGTON</t>
  </si>
  <si>
    <t>N101002</t>
  </si>
  <si>
    <t>THE CENTENNIAL HOMESTEAD</t>
  </si>
  <si>
    <t>ALLEN</t>
  </si>
  <si>
    <t>IOLA</t>
  </si>
  <si>
    <t>N001005</t>
  </si>
  <si>
    <t>TARA GARDENS INC</t>
  </si>
  <si>
    <t>CARBONDALE</t>
  </si>
  <si>
    <t>B070001</t>
  </si>
  <si>
    <t>SWEET COUNTRY HOMES INC</t>
  </si>
  <si>
    <t>B087099</t>
  </si>
  <si>
    <t>SUNFLOWER MEADOWS #1</t>
  </si>
  <si>
    <t>SUMNER</t>
  </si>
  <si>
    <t>WELLINGTON</t>
  </si>
  <si>
    <t>H096102</t>
  </si>
  <si>
    <t>SUMNER COMMUNITY HOSPITAL, LLC</t>
  </si>
  <si>
    <t>CONWAY SPRINGS</t>
  </si>
  <si>
    <t>B096002</t>
  </si>
  <si>
    <t>SUGS HOME CARE</t>
  </si>
  <si>
    <t>ELLIS</t>
  </si>
  <si>
    <t>VICTORIA</t>
  </si>
  <si>
    <t>N026004</t>
  </si>
  <si>
    <t>ST JOHN'S OF VICTORIA</t>
  </si>
  <si>
    <t>HAYS</t>
  </si>
  <si>
    <t>N026009</t>
  </si>
  <si>
    <t>ST JOHN'S NEW HORIZONS</t>
  </si>
  <si>
    <t>B046048</t>
  </si>
  <si>
    <t>SPRINGVIEW CARING HOMES OVERLAND PARK</t>
  </si>
  <si>
    <t>OLATHE</t>
  </si>
  <si>
    <t>B046055</t>
  </si>
  <si>
    <t>SPRINGVIEW CARING HOMES OLATHE</t>
  </si>
  <si>
    <t>B105122</t>
  </si>
  <si>
    <t>SOUTHVIEW ADULT DAY SERVICES</t>
  </si>
  <si>
    <t>MITCHELL</t>
  </si>
  <si>
    <t>BELOIT</t>
  </si>
  <si>
    <t>B062004</t>
  </si>
  <si>
    <t>SOLOMON VALLEY VILLAGE</t>
  </si>
  <si>
    <t>SMITH</t>
  </si>
  <si>
    <t>SMITH CENTER</t>
  </si>
  <si>
    <t>H092101</t>
  </si>
  <si>
    <t>SMITH COUNTY MEMORIAL HOSPITAL LTCU</t>
  </si>
  <si>
    <t>SHERIDAN</t>
  </si>
  <si>
    <t>HOXIE</t>
  </si>
  <si>
    <t>N090001</t>
  </si>
  <si>
    <t>SHERIDAN COUNTY HEALTH COMPLEX ASSISTED LIVING</t>
  </si>
  <si>
    <t>KEARNY</t>
  </si>
  <si>
    <t>LAKIN</t>
  </si>
  <si>
    <t>B047001</t>
  </si>
  <si>
    <t>SHANK HOME LLC</t>
  </si>
  <si>
    <t>B096018</t>
  </si>
  <si>
    <t>SERENITY SENIOR RETREAT HOUSING</t>
  </si>
  <si>
    <t>SPRING HILL</t>
  </si>
  <si>
    <t>B046046</t>
  </si>
  <si>
    <t>SERENITY SENIOR HOME CARE LLC</t>
  </si>
  <si>
    <t>DOUGLAS</t>
  </si>
  <si>
    <t>LAWRENCE</t>
  </si>
  <si>
    <t>B023022</t>
  </si>
  <si>
    <t>SERENITY SENIOR CARE LLC</t>
  </si>
  <si>
    <t>B046047</t>
  </si>
  <si>
    <t>SENIORS ON THE GREEN ADULT CARE CENTER LLC</t>
  </si>
  <si>
    <t>B046040</t>
  </si>
  <si>
    <t>SENIORCARE HOMES WAVENY PARK HOUSE</t>
  </si>
  <si>
    <t>B087190</t>
  </si>
  <si>
    <t>SEDGWICK COUNTY CARE HOMES LLC</t>
  </si>
  <si>
    <t>GRAHAM</t>
  </si>
  <si>
    <t>HILL CITY</t>
  </si>
  <si>
    <t>B033001</t>
  </si>
  <si>
    <t>SEALYE HOUSE INC</t>
  </si>
  <si>
    <t>N033002</t>
  </si>
  <si>
    <t>RUSH</t>
  </si>
  <si>
    <t>LA CROSSE</t>
  </si>
  <si>
    <t>H083101</t>
  </si>
  <si>
    <t>RUSH COUNTY MEMORIAL HOSPITAL LTCU</t>
  </si>
  <si>
    <t>B087214</t>
  </si>
  <si>
    <t>RESIDENCE BEGONIA HOME PLUS III</t>
  </si>
  <si>
    <t>B087205</t>
  </si>
  <si>
    <t>RESIDENCE BEGONIA HOME PLUS</t>
  </si>
  <si>
    <t>B087200</t>
  </si>
  <si>
    <t>RES-CARE KANSAS INC</t>
  </si>
  <si>
    <t>COWLEY</t>
  </si>
  <si>
    <t>WINFIELD</t>
  </si>
  <si>
    <t>B018001</t>
  </si>
  <si>
    <t>RESCARE HOME PLUS</t>
  </si>
  <si>
    <t>REPUBLIC</t>
  </si>
  <si>
    <t>BELLEVILLE</t>
  </si>
  <si>
    <t>XX7</t>
  </si>
  <si>
    <t>H079101</t>
  </si>
  <si>
    <t>REPUBLIC COUNTY HOSPITAL LTCU</t>
  </si>
  <si>
    <t>B087143</t>
  </si>
  <si>
    <t>REFLECTIONS RESIDENTIAL CARE</t>
  </si>
  <si>
    <t>B089078</t>
  </si>
  <si>
    <t>RAYNOR CARE HOME LLC</t>
  </si>
  <si>
    <t>RENO</t>
  </si>
  <si>
    <t>HUTCHINSON</t>
  </si>
  <si>
    <t>021:XXM</t>
  </si>
  <si>
    <t>N078013</t>
  </si>
  <si>
    <t>RAY E. DILLON LIVING CENTER</t>
  </si>
  <si>
    <t>B087208</t>
  </si>
  <si>
    <t>RAINBOW CARE HOMES LLC</t>
  </si>
  <si>
    <t>LINN</t>
  </si>
  <si>
    <t>PRESCOTT</t>
  </si>
  <si>
    <t>N054001</t>
  </si>
  <si>
    <t>PRESCOTT COUNTRY VIEW NURSING HOME</t>
  </si>
  <si>
    <t>BUTLER</t>
  </si>
  <si>
    <t>TOWANDA</t>
  </si>
  <si>
    <t>B008004</t>
  </si>
  <si>
    <t>PREMIER LIVING BY WARDEN LLC 3</t>
  </si>
  <si>
    <t>B087217</t>
  </si>
  <si>
    <t>PREMIER LIVING BY WARDEN LLC 2</t>
  </si>
  <si>
    <t>B087233</t>
  </si>
  <si>
    <t>PRECIOUS GEMS LLC 2</t>
  </si>
  <si>
    <t>PRATT</t>
  </si>
  <si>
    <t>H076102</t>
  </si>
  <si>
    <t>PRATT REHABILITATION AND RESIDENCE CENTER</t>
  </si>
  <si>
    <t>ELLSWORTH</t>
  </si>
  <si>
    <t>HOLYROOD</t>
  </si>
  <si>
    <t>N027006</t>
  </si>
  <si>
    <t>PLUM CREEK PLAZA</t>
  </si>
  <si>
    <t>N046004</t>
  </si>
  <si>
    <t>PINNACLE RIDGE HCRC OLATHE LLC</t>
  </si>
  <si>
    <t>CALDWELL</t>
  </si>
  <si>
    <t>B096013</t>
  </si>
  <si>
    <t>PHOENIX HOUSE</t>
  </si>
  <si>
    <t>OSAGE CITY</t>
  </si>
  <si>
    <t>N070004</t>
  </si>
  <si>
    <t>PETERSON HEALTH CARE</t>
  </si>
  <si>
    <t>B087204</t>
  </si>
  <si>
    <t>PEDRO'S HOUSE LLC</t>
  </si>
  <si>
    <t>ROSE HILL</t>
  </si>
  <si>
    <t>B008003</t>
  </si>
  <si>
    <t>PEACE OF MIND HOME PLUS</t>
  </si>
  <si>
    <t>MINNEAPOLIS</t>
  </si>
  <si>
    <t>H072101</t>
  </si>
  <si>
    <t>OTTAWA COUNTY HEALTH CENTER LTCU</t>
  </si>
  <si>
    <t>LABETTE</t>
  </si>
  <si>
    <t>OSWEGO</t>
  </si>
  <si>
    <t>N050010</t>
  </si>
  <si>
    <t>OSWEGO HOME PLACE INC</t>
  </si>
  <si>
    <t>B089062</t>
  </si>
  <si>
    <t>OAKLEY 3</t>
  </si>
  <si>
    <t>B087169</t>
  </si>
  <si>
    <t>NEW BEGINNINGS HOME CARE</t>
  </si>
  <si>
    <t>N023020</t>
  </si>
  <si>
    <t>NEUVANT HOUSE OF LAWRENCE</t>
  </si>
  <si>
    <t>B028001</t>
  </si>
  <si>
    <t>MOSAIC SENIOR LEGACY SERVICES</t>
  </si>
  <si>
    <t>MORTON</t>
  </si>
  <si>
    <t>ELKHART</t>
  </si>
  <si>
    <t>H065101</t>
  </si>
  <si>
    <t>MORTON COUNTY SENIOR LIVING COMMUNITY*</t>
  </si>
  <si>
    <t>N065002</t>
  </si>
  <si>
    <t>MORTON COUNTY HEALTH SYSTEM ASSISTED LIVING</t>
  </si>
  <si>
    <t>B089040</t>
  </si>
  <si>
    <t>MOORE ADULT CARE HOME</t>
  </si>
  <si>
    <t>CLOUD</t>
  </si>
  <si>
    <t>MILTONVALE</t>
  </si>
  <si>
    <t>N015007</t>
  </si>
  <si>
    <t>MILTONVALE MANOR RESIDENTIAL CARE</t>
  </si>
  <si>
    <t>LEAVENWORTH</t>
  </si>
  <si>
    <t>B052011</t>
  </si>
  <si>
    <t>MIDWEST HOMEPLACE WEST</t>
  </si>
  <si>
    <t>B023013</t>
  </si>
  <si>
    <t>MIDLAND CARE LAWRENCE ADULT DAY HEALTH</t>
  </si>
  <si>
    <t>N105005</t>
  </si>
  <si>
    <t>MEDICALODGES KANSAS CITY</t>
  </si>
  <si>
    <t>N019007</t>
  </si>
  <si>
    <t>MEDICALODGES FRONTENAC</t>
  </si>
  <si>
    <t>DOUGLASS</t>
  </si>
  <si>
    <t>N008001</t>
  </si>
  <si>
    <t>MEDICALODGES DOUGLASS</t>
  </si>
  <si>
    <t>B087148</t>
  </si>
  <si>
    <t>MEADOWLARK ADULT CARE HOME 5</t>
  </si>
  <si>
    <t>B087121</t>
  </si>
  <si>
    <t>MEADOWLARK ADULT CARE HOME 1</t>
  </si>
  <si>
    <t>B087149</t>
  </si>
  <si>
    <t>MARY MARTIN'S RETIREMENT</t>
  </si>
  <si>
    <t>B087232</t>
  </si>
  <si>
    <t>MARJORIE'S HOME OF WEST WICHITA</t>
  </si>
  <si>
    <t>GARDEN PLAIN</t>
  </si>
  <si>
    <t>B087199</t>
  </si>
  <si>
    <t>MARJORIES HOME LLC GP</t>
  </si>
  <si>
    <t>B046053</t>
  </si>
  <si>
    <t>M &amp; M CARE INC</t>
  </si>
  <si>
    <t>JEFFERSON</t>
  </si>
  <si>
    <t>VALLEY FALLS</t>
  </si>
  <si>
    <t>B044003</t>
  </si>
  <si>
    <t>LINNWOOD PARK OF VALLEY FALLS HOME PLUS</t>
  </si>
  <si>
    <t>LANE</t>
  </si>
  <si>
    <t>DIGHTON</t>
  </si>
  <si>
    <t>H051101</t>
  </si>
  <si>
    <t>LANE COUNTY HOSPITAL LTCU</t>
  </si>
  <si>
    <t>KENSINGTON</t>
  </si>
  <si>
    <t>N092002</t>
  </si>
  <si>
    <t>KENSINGTON OPERATOR, LLC</t>
  </si>
  <si>
    <t>CLAY</t>
  </si>
  <si>
    <t>CLAY CENTER</t>
  </si>
  <si>
    <t>B014001</t>
  </si>
  <si>
    <t>KEEN BOARDING CARE HOME</t>
  </si>
  <si>
    <t>B105116</t>
  </si>
  <si>
    <t>KC ADULT RECREATION CENTER INC</t>
  </si>
  <si>
    <t>N087008</t>
  </si>
  <si>
    <t>KANSAS MASONIC HOME</t>
  </si>
  <si>
    <t>B089074</t>
  </si>
  <si>
    <t>JW'S BOARDING CARE HOME</t>
  </si>
  <si>
    <t>JEWELL</t>
  </si>
  <si>
    <t>MANKATO</t>
  </si>
  <si>
    <t>H045101</t>
  </si>
  <si>
    <t>JEWELL COUNTY HOSPITAL LTCU</t>
  </si>
  <si>
    <t>024:XX3</t>
  </si>
  <si>
    <t>N001001C</t>
  </si>
  <si>
    <t>IOLA NURSING &amp; RESIDENTIAL CARE CENTER</t>
  </si>
  <si>
    <t>B089085</t>
  </si>
  <si>
    <t>INDIANA PLACE</t>
  </si>
  <si>
    <t>H078101</t>
  </si>
  <si>
    <t>HUTCHINSON REGIONAL MEDICAL CENTER</t>
  </si>
  <si>
    <t>B078028</t>
  </si>
  <si>
    <t>HUTCHINSON HOME PLUS</t>
  </si>
  <si>
    <t>ELK</t>
  </si>
  <si>
    <t>HOWARD</t>
  </si>
  <si>
    <t>N025002</t>
  </si>
  <si>
    <t>HOWARD TWILIGHT MANOR</t>
  </si>
  <si>
    <t>B087202</t>
  </si>
  <si>
    <t>HOME AWAY FROM HOME SENIOR LIVING</t>
  </si>
  <si>
    <t>B087191</t>
  </si>
  <si>
    <t>HOME AWAY FROM HOME</t>
  </si>
  <si>
    <t>KIOWA</t>
  </si>
  <si>
    <t>HAVILAND</t>
  </si>
  <si>
    <t>N049004</t>
  </si>
  <si>
    <t>HOME AGAIN SENIOR LIVING LLC</t>
  </si>
  <si>
    <t>HODGEMAN</t>
  </si>
  <si>
    <t>JETMORE</t>
  </si>
  <si>
    <t>H042101</t>
  </si>
  <si>
    <t>HODGEMAN COUNTY HEALTH CENTER LTCU</t>
  </si>
  <si>
    <t>B105134</t>
  </si>
  <si>
    <t>HMONG ADULT DAY CARE</t>
  </si>
  <si>
    <t>B018002</t>
  </si>
  <si>
    <t>HILLSIDE HOME PLUS</t>
  </si>
  <si>
    <t>B092002</t>
  </si>
  <si>
    <t>HERITAGE HARBOR</t>
  </si>
  <si>
    <t>B046062</t>
  </si>
  <si>
    <t>HELPING SOLUTION HOME PLUS</t>
  </si>
  <si>
    <t>B087168</t>
  </si>
  <si>
    <t>HEALING HANDS COMFORT HOMES LLC</t>
  </si>
  <si>
    <t>H026102</t>
  </si>
  <si>
    <t>HAYS MEDICAL CENTER LTCU</t>
  </si>
  <si>
    <t>CLEARWATER</t>
  </si>
  <si>
    <t>B087123</t>
  </si>
  <si>
    <t>HARBOR HOME A</t>
  </si>
  <si>
    <t>HAMILTON</t>
  </si>
  <si>
    <t>SYRACUSE</t>
  </si>
  <si>
    <t>H038101</t>
  </si>
  <si>
    <t>HAMILTON COUNTY HOSPITAL LTCU</t>
  </si>
  <si>
    <t>NESS</t>
  </si>
  <si>
    <t>RANSOM</t>
  </si>
  <si>
    <t>H068102</t>
  </si>
  <si>
    <t>GRISELL MEMORIAL HOSPITAL LTCU</t>
  </si>
  <si>
    <t>B096001</t>
  </si>
  <si>
    <t>GOODRICK'S ADULT CARE HOME</t>
  </si>
  <si>
    <t>MARSHALL</t>
  </si>
  <si>
    <t>SUMMERFIELD</t>
  </si>
  <si>
    <t>B058002</t>
  </si>
  <si>
    <t>GOOD SHEPHERD HOME PLUS</t>
  </si>
  <si>
    <t>B026001</t>
  </si>
  <si>
    <t>GOOD SAMARITAN SOCIETY-ADULT DAY SERVICE AT HADLEY CENTER</t>
  </si>
  <si>
    <t>RICE</t>
  </si>
  <si>
    <t>LYONS</t>
  </si>
  <si>
    <t>N080001</t>
  </si>
  <si>
    <t>GOOD SAMARITAN SOCIETY - LYONS</t>
  </si>
  <si>
    <t>N078014</t>
  </si>
  <si>
    <t>GOLDEN YEARS SENIOR CARE HOME</t>
  </si>
  <si>
    <t>B046002</t>
  </si>
  <si>
    <t>GOLDEN YEARS ADULT CARE HOME</t>
  </si>
  <si>
    <t>WILSON</t>
  </si>
  <si>
    <t>FREDONIA</t>
  </si>
  <si>
    <t>N103002</t>
  </si>
  <si>
    <t>GOLDEN LIVINGCENTER - FREDONIA</t>
  </si>
  <si>
    <t>SEWARD</t>
  </si>
  <si>
    <t>LIBERAL</t>
  </si>
  <si>
    <t>B088001</t>
  </si>
  <si>
    <t>GOLDEN DAY'S ELDERLY DAY CENTER</t>
  </si>
  <si>
    <t>B096011</t>
  </si>
  <si>
    <t>GLENWOOD HOUSE</t>
  </si>
  <si>
    <t>DERBY</t>
  </si>
  <si>
    <t>N087080</t>
  </si>
  <si>
    <t>GLEN CARR HOUSE #4</t>
  </si>
  <si>
    <t>N087079</t>
  </si>
  <si>
    <t>GLEN CARR HOUSE #3</t>
  </si>
  <si>
    <t>N087078</t>
  </si>
  <si>
    <t>GLEN CARR HOUSE #2</t>
  </si>
  <si>
    <t>MONTGOMERY</t>
  </si>
  <si>
    <t>INDEPENDENCE</t>
  </si>
  <si>
    <t>N063014</t>
  </si>
  <si>
    <t>GANSEL HOUSE</t>
  </si>
  <si>
    <t>B089077</t>
  </si>
  <si>
    <t>FOUNDATION HOUSE</t>
  </si>
  <si>
    <t>BOURBON</t>
  </si>
  <si>
    <t>FORT SCOTT</t>
  </si>
  <si>
    <t>N006004</t>
  </si>
  <si>
    <t>FORT SCOTT MANOR</t>
  </si>
  <si>
    <t>B087179</t>
  </si>
  <si>
    <t>FOR KEEPSAKE ADULT CARE HOME</t>
  </si>
  <si>
    <t>DICKINSON</t>
  </si>
  <si>
    <t>ABILENE</t>
  </si>
  <si>
    <t>B021010</t>
  </si>
  <si>
    <t>FAMILY CARE HOME</t>
  </si>
  <si>
    <t>N089005</t>
  </si>
  <si>
    <t>FAIRLAWN HEIGHTS RESIDENTIAL CENTER</t>
  </si>
  <si>
    <t xml:space="preserve"> </t>
  </si>
  <si>
    <t>B087192</t>
  </si>
  <si>
    <t>FAIR MEADOWS</t>
  </si>
  <si>
    <t>CHEROKEE</t>
  </si>
  <si>
    <t>GALENA</t>
  </si>
  <si>
    <t>N011010</t>
  </si>
  <si>
    <t>EMERALD POINTE HEALTH &amp; REHABILITATION CENTER</t>
  </si>
  <si>
    <t>PARSONS</t>
  </si>
  <si>
    <t>N050003</t>
  </si>
  <si>
    <t>ELMHAVEN WEST</t>
  </si>
  <si>
    <t>N051001</t>
  </si>
  <si>
    <t>DIAMOND VIEW ESTATES</t>
  </si>
  <si>
    <t>DEXTER</t>
  </si>
  <si>
    <t>N018002</t>
  </si>
  <si>
    <t>DEXTER CARE CENTER</t>
  </si>
  <si>
    <t>DECATUR</t>
  </si>
  <si>
    <t>OBERLIN</t>
  </si>
  <si>
    <t>H020101</t>
  </si>
  <si>
    <t>DECATUR COUNTY HOSPITAL LTCU</t>
  </si>
  <si>
    <t>B076001</t>
  </si>
  <si>
    <t>CUMMINS COUNTRY CARE, LLC</t>
  </si>
  <si>
    <t>NEOSHO</t>
  </si>
  <si>
    <t>CHANUTE</t>
  </si>
  <si>
    <t>N067011</t>
  </si>
  <si>
    <t>COUNTRY PLACE MEMORY CARE OF CHANUTE</t>
  </si>
  <si>
    <t>SCANDIA</t>
  </si>
  <si>
    <t>B079004</t>
  </si>
  <si>
    <t>COUNTRY PLACE HOME PLUS OF SCANDIA</t>
  </si>
  <si>
    <t>BAXTER SPRINGS</t>
  </si>
  <si>
    <t>B011003</t>
  </si>
  <si>
    <t>COUNTRY ANGELS 2</t>
  </si>
  <si>
    <t>B011001</t>
  </si>
  <si>
    <t>COUNTRY ANGELS</t>
  </si>
  <si>
    <t>B023007</t>
  </si>
  <si>
    <t>COOPERS HOME CARE #3</t>
  </si>
  <si>
    <t>B023005</t>
  </si>
  <si>
    <t>COOPERS HOME CARE #2</t>
  </si>
  <si>
    <t>B023003</t>
  </si>
  <si>
    <t>COOPERS HOME CARE #1</t>
  </si>
  <si>
    <t>MCPHERSON</t>
  </si>
  <si>
    <t>B059003</t>
  </si>
  <si>
    <t>CONENE'S PRIVATE ADULT CARE HOME</t>
  </si>
  <si>
    <t>CLIFTON</t>
  </si>
  <si>
    <t>N014002</t>
  </si>
  <si>
    <t>COMMUNITY CARE INC</t>
  </si>
  <si>
    <t>LEAWOOD</t>
  </si>
  <si>
    <t>B046032</t>
  </si>
  <si>
    <t>COMFORTCARE HOMES OF KANSAS CITY LLC</t>
  </si>
  <si>
    <t>B046031</t>
  </si>
  <si>
    <t>B046066</t>
  </si>
  <si>
    <t>COMFORT CARE HOMES OF KANSAS CITY LLC</t>
  </si>
  <si>
    <t>B087106</t>
  </si>
  <si>
    <t>COMFORT CARE HOMES INC #6505</t>
  </si>
  <si>
    <t>B087097</t>
  </si>
  <si>
    <t>COMFORT CARE HOMES INC #6504</t>
  </si>
  <si>
    <t>N087047</t>
  </si>
  <si>
    <t>COMFORT CARE HOMES INC #219</t>
  </si>
  <si>
    <t>B087109</t>
  </si>
  <si>
    <t>COMFORT CARE HOMES INC #1434</t>
  </si>
  <si>
    <t>COFFEYVILLE</t>
  </si>
  <si>
    <t>H063102</t>
  </si>
  <si>
    <t>COFFEYVILLE REGIONAL MEDICAL CENTER SNF</t>
  </si>
  <si>
    <t>NEMAHA</t>
  </si>
  <si>
    <t>SABETHA</t>
  </si>
  <si>
    <t>N066004</t>
  </si>
  <si>
    <t>COBBLESTONE COURT</t>
  </si>
  <si>
    <t>B087124</t>
  </si>
  <si>
    <t>CLEARWATER AL OPCO LLC</t>
  </si>
  <si>
    <t>B030007</t>
  </si>
  <si>
    <t>CHRISTIAN CARE COTTAGE</t>
  </si>
  <si>
    <t>CHETOPA</t>
  </si>
  <si>
    <t>N050001</t>
  </si>
  <si>
    <t>CHETOPA MANOR</t>
  </si>
  <si>
    <t>N096012</t>
  </si>
  <si>
    <t>CHERISHED FRIENDS LLC</t>
  </si>
  <si>
    <t>GREENSBURG</t>
  </si>
  <si>
    <t>N049003</t>
  </si>
  <si>
    <t>CARRIAGE HOUSE OF GREENSBURG</t>
  </si>
  <si>
    <t>B105133</t>
  </si>
  <si>
    <t>CARING HEARTS ADULT DAY CENTER INC</t>
  </si>
  <si>
    <t>CANEY</t>
  </si>
  <si>
    <t>N063001</t>
  </si>
  <si>
    <t>CANEY NURSING CENTER</t>
  </si>
  <si>
    <t>B089015</t>
  </si>
  <si>
    <t>C &amp; R BOARDING CARE HOME</t>
  </si>
  <si>
    <t>B023015</t>
  </si>
  <si>
    <t>BY GRACE HOME INC</t>
  </si>
  <si>
    <t>B023011</t>
  </si>
  <si>
    <t>BRIDGE HAVEN MEMORY CARE RESIDENCE LLC</t>
  </si>
  <si>
    <t>B023010</t>
  </si>
  <si>
    <t>BRIDGE HAVEN CARE COTTAGE</t>
  </si>
  <si>
    <t>BARTON</t>
  </si>
  <si>
    <t>ELLINWOOD</t>
  </si>
  <si>
    <t>N005004</t>
  </si>
  <si>
    <t>BCP ELLINWOOD LLC</t>
  </si>
  <si>
    <t>B105125</t>
  </si>
  <si>
    <t>AUTUMN PAVILLION SENIOR ACTIVITY CENTER</t>
  </si>
  <si>
    <t>CLARK</t>
  </si>
  <si>
    <t>ASHLAND</t>
  </si>
  <si>
    <t>H013101</t>
  </si>
  <si>
    <t>ASHLAND HEALTH CENTER LTCU</t>
  </si>
  <si>
    <t>B087132</t>
  </si>
  <si>
    <t>ARBOR HOME - SIEFKIN</t>
  </si>
  <si>
    <t>B087136</t>
  </si>
  <si>
    <t>ARBOR HOME - FARMSTEAD</t>
  </si>
  <si>
    <t>N067003</t>
  </si>
  <si>
    <t>APPLEWOOD REHABILITATION INC</t>
  </si>
  <si>
    <t>B089079</t>
  </si>
  <si>
    <t>ANEW HOME LLC - 2</t>
  </si>
  <si>
    <t>B089076</t>
  </si>
  <si>
    <t>ANEW HOME LLC</t>
  </si>
  <si>
    <t>B087227</t>
  </si>
  <si>
    <t>ALMOST-HOME HOME PLUS LLC</t>
  </si>
  <si>
    <t>B087197</t>
  </si>
  <si>
    <t>ADVANCED HOME PLUS LLC</t>
  </si>
  <si>
    <t>Facility Closure Date</t>
  </si>
  <si>
    <t>County</t>
  </si>
  <si>
    <t>City</t>
  </si>
  <si>
    <t>Facility Type</t>
  </si>
  <si>
    <t>State ID</t>
  </si>
  <si>
    <t>Facility Name</t>
  </si>
  <si>
    <t>B070003</t>
  </si>
  <si>
    <t>WINTER MEADOW HOMES OF CARBONDALE</t>
  </si>
  <si>
    <t>DONIPHAN</t>
  </si>
  <si>
    <t>WATHENA</t>
  </si>
  <si>
    <t>B022002</t>
  </si>
  <si>
    <t>WILLOW</t>
  </si>
  <si>
    <t>RAWLINS</t>
  </si>
  <si>
    <t>MCDONALD</t>
  </si>
  <si>
    <t>B077001</t>
  </si>
  <si>
    <t>WHEAT HAVEN HOME LLC</t>
  </si>
  <si>
    <t>N087067</t>
  </si>
  <si>
    <t>WEST WICHITA ASSISTED LIVING LLC</t>
  </si>
  <si>
    <t>B087236</t>
  </si>
  <si>
    <t>WELLSPRINGS OF WICHITA #2</t>
  </si>
  <si>
    <t>XXM:XX5:XX6</t>
  </si>
  <si>
    <t>N089068</t>
  </si>
  <si>
    <t>UNITED METHODIST HOME INC</t>
  </si>
  <si>
    <t>B087237</t>
  </si>
  <si>
    <t>UNIFIED CARE HOME INC</t>
  </si>
  <si>
    <t>B087254</t>
  </si>
  <si>
    <t>ULTRA CARE HOME PLUS LLC 3</t>
  </si>
  <si>
    <t>B087234</t>
  </si>
  <si>
    <t>ULTRA CARE HOME PLUS LLC 2</t>
  </si>
  <si>
    <t>B087220</t>
  </si>
  <si>
    <t>ULTRA CARE HOME PLUS</t>
  </si>
  <si>
    <t>N046092</t>
  </si>
  <si>
    <t>TWO TRAILS HEALTHCARE INC</t>
  </si>
  <si>
    <t>HIGHLAND</t>
  </si>
  <si>
    <t>B022001</t>
  </si>
  <si>
    <t>TWO TIMBERS LLC</t>
  </si>
  <si>
    <t>LANSING</t>
  </si>
  <si>
    <t>N052011</t>
  </si>
  <si>
    <t>TWIN OAKS HEALTH AND REHAB</t>
  </si>
  <si>
    <t>B087253</t>
  </si>
  <si>
    <t>TRUSTING HANDS CARE HOME LLC</t>
  </si>
  <si>
    <t>N098002</t>
  </si>
  <si>
    <t>TREGO LEMKE ASSISTED LIVING</t>
  </si>
  <si>
    <t>B046075</t>
  </si>
  <si>
    <t>TOPCARE HOME PLUS LLC</t>
  </si>
  <si>
    <t>N089065</t>
  </si>
  <si>
    <t>TOP CITY HEALTHCARE INC</t>
  </si>
  <si>
    <t>B026002</t>
  </si>
  <si>
    <t>THE WILLOW HOUSE</t>
  </si>
  <si>
    <t>B046065</t>
  </si>
  <si>
    <t>THE PRAIRIE FARMSTEAD WEST</t>
  </si>
  <si>
    <t>B046064</t>
  </si>
  <si>
    <t>THE PRAIRIE FARMSTEAD EAST</t>
  </si>
  <si>
    <t>B046056</t>
  </si>
  <si>
    <t>THE PRAIRIE ELDER HOMES</t>
  </si>
  <si>
    <t>N087075</t>
  </si>
  <si>
    <t>THE OXFORD GRAND</t>
  </si>
  <si>
    <t>ANDOVER</t>
  </si>
  <si>
    <t>N008013</t>
  </si>
  <si>
    <t>THE MAPLETON ANDOVER</t>
  </si>
  <si>
    <t>MARYSVILLE</t>
  </si>
  <si>
    <t>B058003</t>
  </si>
  <si>
    <t>THE LIGHTHOUSE</t>
  </si>
  <si>
    <t>B089080</t>
  </si>
  <si>
    <t>THE BOGART HOUSE LLC II</t>
  </si>
  <si>
    <t>N023023</t>
  </si>
  <si>
    <t>THE ARBORS AT MONTEREY VILLAGE</t>
  </si>
  <si>
    <t>021:XX3:XXM</t>
  </si>
  <si>
    <t>N046088</t>
  </si>
  <si>
    <t>TALLGRASS CREEK INC</t>
  </si>
  <si>
    <t>N092003</t>
  </si>
  <si>
    <t>SUNPORCH OF SMITH COUNTY</t>
  </si>
  <si>
    <t>LYON</t>
  </si>
  <si>
    <t>EMPORIA</t>
  </si>
  <si>
    <t>B056001</t>
  </si>
  <si>
    <t>SUNFLOWER CARE HOMES LLC</t>
  </si>
  <si>
    <t>B056002</t>
  </si>
  <si>
    <t>N046097</t>
  </si>
  <si>
    <t>STRATFORD COMMONS REHABILITATION &amp; HEALTH CARE CENTER</t>
  </si>
  <si>
    <t>B023018</t>
  </si>
  <si>
    <t>STAR LIVING LLC</t>
  </si>
  <si>
    <t>B023023</t>
  </si>
  <si>
    <t>B046068</t>
  </si>
  <si>
    <t>SPARKLING FOUNTAIN OF LOVE ADULT CARE HOMES LLC</t>
  </si>
  <si>
    <t>B076002</t>
  </si>
  <si>
    <t>SOUTH WIND HOME</t>
  </si>
  <si>
    <t>BASEHOR</t>
  </si>
  <si>
    <t>N052009</t>
  </si>
  <si>
    <t>SLCG BASEHOR LLC</t>
  </si>
  <si>
    <t>PRAIRIE VILLAGE</t>
  </si>
  <si>
    <t>XXM:XX3</t>
  </si>
  <si>
    <t>N046106</t>
  </si>
  <si>
    <t>SILVERCREST AT MEADOWBROOK, LLC</t>
  </si>
  <si>
    <t>B046069</t>
  </si>
  <si>
    <t>SHAWNEE HEALTH AND REHAB LLC</t>
  </si>
  <si>
    <t>B046054</t>
  </si>
  <si>
    <t>SENIORCARE HOMES VINEYARD HOUSE</t>
  </si>
  <si>
    <t>B046063</t>
  </si>
  <si>
    <t>SENIORCARE HOMES TED HERSEY HOUSE</t>
  </si>
  <si>
    <t>B070004</t>
  </si>
  <si>
    <t>RUBLE RANCH</t>
  </si>
  <si>
    <t>N052012</t>
  </si>
  <si>
    <t>ROSS HALL</t>
  </si>
  <si>
    <t>B087243</t>
  </si>
  <si>
    <t>ROSEWOOD HOUSE LLC</t>
  </si>
  <si>
    <t>B046072</t>
  </si>
  <si>
    <t>RL KANSAS CITY I LLC</t>
  </si>
  <si>
    <t>B078031</t>
  </si>
  <si>
    <t>RL FOUNTAINWOOD 2</t>
  </si>
  <si>
    <t>HARVEY</t>
  </si>
  <si>
    <t>B040002</t>
  </si>
  <si>
    <t>RL FOUNTAINWOOD 1</t>
  </si>
  <si>
    <t>FORD</t>
  </si>
  <si>
    <t>DODGE CITY</t>
  </si>
  <si>
    <t>B029001</t>
  </si>
  <si>
    <t>RL DODGE CITY I LLC</t>
  </si>
  <si>
    <t>B087209</t>
  </si>
  <si>
    <t>RESIDENCE BEGONIA II AT CRESTVIEW</t>
  </si>
  <si>
    <t>N087070</t>
  </si>
  <si>
    <t>REGENT PARK REHABILITATION &amp; HEALTHCARE</t>
  </si>
  <si>
    <t>N087069</t>
  </si>
  <si>
    <t>REGENT PARK ASSISTED LIVING AND MEMORY CARE</t>
  </si>
  <si>
    <t>SALINE</t>
  </si>
  <si>
    <t>SALINA</t>
  </si>
  <si>
    <t>B085009</t>
  </si>
  <si>
    <t>REFLECTION RETIREMENT RESORT LLC</t>
  </si>
  <si>
    <t>B087194</t>
  </si>
  <si>
    <t>REFLECTION LIVING MAIZE COURT 3</t>
  </si>
  <si>
    <t>B087188</t>
  </si>
  <si>
    <t>REFLECTION LIVING MAIZE COURT 2</t>
  </si>
  <si>
    <t>N087076</t>
  </si>
  <si>
    <t>REED'S COVE HEALTH AND REHABILITATION LLC</t>
  </si>
  <si>
    <t>N028005</t>
  </si>
  <si>
    <t>RANCH HOUSE SENIOR LIVING LLC</t>
  </si>
  <si>
    <t>B087251</t>
  </si>
  <si>
    <t>B046060</t>
  </si>
  <si>
    <t>QUALITY CARE LIVING LLC</t>
  </si>
  <si>
    <t>MAIZE</t>
  </si>
  <si>
    <t>B087229</t>
  </si>
  <si>
    <t>PRECIOUS GEMS HOMES  LLC</t>
  </si>
  <si>
    <t>BERRYTON</t>
  </si>
  <si>
    <t>B089084</t>
  </si>
  <si>
    <t>PRAIRIE WIND SENIOR LIVING</t>
  </si>
  <si>
    <t>B046071</t>
  </si>
  <si>
    <t>PRAIRIE ELDER HOMES LLC</t>
  </si>
  <si>
    <t>B046059</t>
  </si>
  <si>
    <t>PRAIRIE ELDER HOMES  HARMONY HOUSE</t>
  </si>
  <si>
    <t>B078030</t>
  </si>
  <si>
    <t>PLEASANT HILLS</t>
  </si>
  <si>
    <t>B087203</t>
  </si>
  <si>
    <t>PLATINUM CARE HOMES</t>
  </si>
  <si>
    <t>GODDARD</t>
  </si>
  <si>
    <t>N087087</t>
  </si>
  <si>
    <t>PENTA I LLC</t>
  </si>
  <si>
    <t>B087196</t>
  </si>
  <si>
    <t>PEACE OF MIND LLC II</t>
  </si>
  <si>
    <t>N046087</t>
  </si>
  <si>
    <t>PARK MEADOWS MEMORY CARE</t>
  </si>
  <si>
    <t>B089093</t>
  </si>
  <si>
    <t>OUR HOME SENIOR CARE</t>
  </si>
  <si>
    <t>SENECA</t>
  </si>
  <si>
    <t>B066002</t>
  </si>
  <si>
    <t>OAKLEY PLACE OF SENECA</t>
  </si>
  <si>
    <t>ROSSVILLE</t>
  </si>
  <si>
    <t>B089089</t>
  </si>
  <si>
    <t>OAKLEY PLACE OF ROSSVILLE</t>
  </si>
  <si>
    <t>B089082</t>
  </si>
  <si>
    <t>OAKLEY PLACE #2</t>
  </si>
  <si>
    <t>B089081</t>
  </si>
  <si>
    <t>OAKLEY PLACE #1</t>
  </si>
  <si>
    <t>B089096</t>
  </si>
  <si>
    <t>OAKLEY #3</t>
  </si>
  <si>
    <t>B087239</t>
  </si>
  <si>
    <t>NEW LIFE HOME PLUS LLC</t>
  </si>
  <si>
    <t>N023021</t>
  </si>
  <si>
    <t>N087085</t>
  </si>
  <si>
    <t>MOUNT ST MARY</t>
  </si>
  <si>
    <t>BALDWIN CITY</t>
  </si>
  <si>
    <t>B023020</t>
  </si>
  <si>
    <t>MORNINGSTAR CARE HOMES AT DUNN'S VISTA</t>
  </si>
  <si>
    <t>N046083</t>
  </si>
  <si>
    <t>MORNINGSIDE PLACE</t>
  </si>
  <si>
    <t>N023022</t>
  </si>
  <si>
    <t>MONTEREY VILLAGE</t>
  </si>
  <si>
    <t>N046101</t>
  </si>
  <si>
    <t>MISSION CHATEAU SENIOR LIVING COMMUNITY</t>
  </si>
  <si>
    <t>B046078</t>
  </si>
  <si>
    <t>MEMORY VILLAGE OF OVERLAND PARK LLC</t>
  </si>
  <si>
    <t>B046079</t>
  </si>
  <si>
    <t>B046080</t>
  </si>
  <si>
    <t>B046077</t>
  </si>
  <si>
    <t>B046076</t>
  </si>
  <si>
    <t>KINGMAN</t>
  </si>
  <si>
    <t>B048002</t>
  </si>
  <si>
    <t>MARJORIES HOME OF KINGMAN LLC</t>
  </si>
  <si>
    <t>N046093</t>
  </si>
  <si>
    <t>MAPLE HILLS HEALTHCARE INC</t>
  </si>
  <si>
    <t>RILEY</t>
  </si>
  <si>
    <t>B081001</t>
  </si>
  <si>
    <t>MANHATTAN RETIREMENT FOUNDATION INC</t>
  </si>
  <si>
    <t>MANHATTAN</t>
  </si>
  <si>
    <t>B081002</t>
  </si>
  <si>
    <t>B087201</t>
  </si>
  <si>
    <t>LOVING HEARTS LLC</t>
  </si>
  <si>
    <t>B087241</t>
  </si>
  <si>
    <t>LOIS HOUSE LLC</t>
  </si>
  <si>
    <t>B011004</t>
  </si>
  <si>
    <t>LEGACY LIVING LLC</t>
  </si>
  <si>
    <t>N087077</t>
  </si>
  <si>
    <t>LARKSFIELD PLACE ASSISTED LIVING</t>
  </si>
  <si>
    <t>OSKALOOSA</t>
  </si>
  <si>
    <t>B044004</t>
  </si>
  <si>
    <t>KSO HOME CARE LLC</t>
  </si>
  <si>
    <t>B008005</t>
  </si>
  <si>
    <t>KEEPSAKE KOTTAGE LLC</t>
  </si>
  <si>
    <t>B087252</t>
  </si>
  <si>
    <t>B087228</t>
  </si>
  <si>
    <t>KEEPSAKE KOTTAGE #3</t>
  </si>
  <si>
    <t>B087226</t>
  </si>
  <si>
    <t>KEEPSAKE KOTTAGE #2</t>
  </si>
  <si>
    <t>N047002</t>
  </si>
  <si>
    <t>KEARNY COUNTY HOSPITAL ASSISTED LIVING</t>
  </si>
  <si>
    <t>B089091</t>
  </si>
  <si>
    <t>KARAWAY, LLC</t>
  </si>
  <si>
    <t>LENEXA</t>
  </si>
  <si>
    <t>N046094</t>
  </si>
  <si>
    <t>KANSAS CITY MSA SENIOR LIVING DST</t>
  </si>
  <si>
    <t>B105138</t>
  </si>
  <si>
    <t>JOHNSONVILLE CARE HOME</t>
  </si>
  <si>
    <t>N046096</t>
  </si>
  <si>
    <t>IRON HORSE HEALTHCARE INC</t>
  </si>
  <si>
    <t>N105017</t>
  </si>
  <si>
    <t>IGNITE MEDICAL RESORT A PTR OF THE UNIV OF KANSAS HEALTH SYSTEM LLC</t>
  </si>
  <si>
    <t>B008006</t>
  </si>
  <si>
    <t>HULLS HAVEN</t>
  </si>
  <si>
    <t>EUDORA</t>
  </si>
  <si>
    <t>N023024</t>
  </si>
  <si>
    <t>HOMESTEAD OF EUDORA OPERATIONS LLC</t>
  </si>
  <si>
    <t>B088002</t>
  </si>
  <si>
    <t>HOMESTEAD ESTATES HOME PLUS</t>
  </si>
  <si>
    <t>SILVER LAKE</t>
  </si>
  <si>
    <t>XX3:XX6</t>
  </si>
  <si>
    <t>N089066</t>
  </si>
  <si>
    <t>HOME OF THE FLINT HILLS 3</t>
  </si>
  <si>
    <t>POTTAWATOMIE</t>
  </si>
  <si>
    <t>ST GEORGE</t>
  </si>
  <si>
    <t>N075009</t>
  </si>
  <si>
    <t>HOME OF THE FLINT HILLS 2</t>
  </si>
  <si>
    <t>ST. GEORGE</t>
  </si>
  <si>
    <t>N075008</t>
  </si>
  <si>
    <t>HOME OF THE FLINT HILLS</t>
  </si>
  <si>
    <t>B089086</t>
  </si>
  <si>
    <t>HILLSDALE PLACE LLC</t>
  </si>
  <si>
    <t>B001001</t>
  </si>
  <si>
    <t>HEARTLAND MEADOWS LLC</t>
  </si>
  <si>
    <t>B087240</t>
  </si>
  <si>
    <t>HARMONY HOUSE HOME PLUS LLC</t>
  </si>
  <si>
    <t>N046084</t>
  </si>
  <si>
    <t>GREENWOOD SKILLED NURSING &amp; REHABILITATION CENTER LLC</t>
  </si>
  <si>
    <t>B089098</t>
  </si>
  <si>
    <t>GRACEFUL HOME LLC</t>
  </si>
  <si>
    <t>B087219</t>
  </si>
  <si>
    <t>GRACE COTTAGE LLC</t>
  </si>
  <si>
    <t>N105019</t>
  </si>
  <si>
    <t>GOLDEN OAKS HEALTHCARE INC</t>
  </si>
  <si>
    <t>B089092</t>
  </si>
  <si>
    <t>GOLDEN OAKS</t>
  </si>
  <si>
    <t>B087216</t>
  </si>
  <si>
    <t>GOLDEN BOOMERS HOME PLUS LLC</t>
  </si>
  <si>
    <t>B087242</t>
  </si>
  <si>
    <t>GOLDEN BOOMERS 2</t>
  </si>
  <si>
    <t>ARKANSAS CITY</t>
  </si>
  <si>
    <t>B018003</t>
  </si>
  <si>
    <t>GENERATIONS HOME PLUS</t>
  </si>
  <si>
    <t>B028002</t>
  </si>
  <si>
    <t>GARDEN CITY SR OPERATIONS LLC</t>
  </si>
  <si>
    <t>B087218</t>
  </si>
  <si>
    <t>FUSION SENIOR CARE HOMES LLC</t>
  </si>
  <si>
    <t>N105018</t>
  </si>
  <si>
    <t>FSL KANSAS CITY TENANT LLC</t>
  </si>
  <si>
    <t>N087083</t>
  </si>
  <si>
    <t>FOUNDERS CREST LLC</t>
  </si>
  <si>
    <t>N046095</t>
  </si>
  <si>
    <t>FOREST CREEK MEMORY CARE AT OVERLAND PARK</t>
  </si>
  <si>
    <t>WINCHESTER</t>
  </si>
  <si>
    <t>N044007</t>
  </si>
  <si>
    <t>F W HUSTON MEDICAL CENTER DBA JEFFERSON SUITES</t>
  </si>
  <si>
    <t>B087210</t>
  </si>
  <si>
    <t>EMERALD SENIORS LLC</t>
  </si>
  <si>
    <t>GREAT BEND</t>
  </si>
  <si>
    <t>B005004</t>
  </si>
  <si>
    <t>ELDER LIVING LLC</t>
  </si>
  <si>
    <t>N087082</t>
  </si>
  <si>
    <t>DOVE ESTATES SENIOR LIVING COMMUNITY</t>
  </si>
  <si>
    <t>B087195</t>
  </si>
  <si>
    <t>DIVINE CARE HOMES LLC</t>
  </si>
  <si>
    <t>N087066</t>
  </si>
  <si>
    <t>DERBY ASSISTED LIVING LLC</t>
  </si>
  <si>
    <t>B089101</t>
  </si>
  <si>
    <t>DC DEFENSE SYSTEMS LLC</t>
  </si>
  <si>
    <t>N063018</t>
  </si>
  <si>
    <t>COUNTRY PLACE SENIOR LIVING OF INDEPENDENCE</t>
  </si>
  <si>
    <t>N006008</t>
  </si>
  <si>
    <t>COUNTRY PLACE SENIOR LIVING OF FORT SCOTT</t>
  </si>
  <si>
    <t>N067010</t>
  </si>
  <si>
    <t>COUNTRY PLACE SENIOR LIVING OF CHANUTE</t>
  </si>
  <si>
    <t>B006006</t>
  </si>
  <si>
    <t>COUNTRY PLACE MEMORY CARE OF FORT SCOTT</t>
  </si>
  <si>
    <t>B067003</t>
  </si>
  <si>
    <t>PAWNEE</t>
  </si>
  <si>
    <t>LARNED</t>
  </si>
  <si>
    <t>B073002</t>
  </si>
  <si>
    <t>COUNTRY LIVING OF LARNED HOME PLUS II</t>
  </si>
  <si>
    <t>PITTSBURG</t>
  </si>
  <si>
    <t>B019004</t>
  </si>
  <si>
    <t>COMFORTCARE HOMES OF PITTSBURG LLC COLLEENS COTTAGE</t>
  </si>
  <si>
    <t>B030013</t>
  </si>
  <si>
    <t>COMFORTCARE HOMES OF OTTAWA LLC</t>
  </si>
  <si>
    <t>NEWTON</t>
  </si>
  <si>
    <t>B040001</t>
  </si>
  <si>
    <t>COMFORTCARE HOMES OF HARVEY COUNTY LLC MAMA GS HOUSE</t>
  </si>
  <si>
    <t>B040003</t>
  </si>
  <si>
    <t>COMFORTCARE HOMES OF HARVEY COUNTY ANNABELLES COTTAGE</t>
  </si>
  <si>
    <t>B087206</t>
  </si>
  <si>
    <t>B087248</t>
  </si>
  <si>
    <t>COMFORT CARE HOMES INC</t>
  </si>
  <si>
    <t>B087247</t>
  </si>
  <si>
    <t>COLWICH</t>
  </si>
  <si>
    <t>N087081</t>
  </si>
  <si>
    <t>COLWICH GARDENS ASSISTED LIVING LLC</t>
  </si>
  <si>
    <t>B046049</t>
  </si>
  <si>
    <t>CLOVER CARE</t>
  </si>
  <si>
    <t>B087215</t>
  </si>
  <si>
    <t>CHRIST CARE HOME PLUS LLC</t>
  </si>
  <si>
    <t>N087086</t>
  </si>
  <si>
    <t>CENTER AT WATERFRONT LLC</t>
  </si>
  <si>
    <t>N046103</t>
  </si>
  <si>
    <t>CCRC OF OVERLAND PARK</t>
  </si>
  <si>
    <t>N046085</t>
  </si>
  <si>
    <t>CCRC OF LENEXA LLC</t>
  </si>
  <si>
    <t>B046061</t>
  </si>
  <si>
    <t>CARE HAVEN HOMES WYCKLOW</t>
  </si>
  <si>
    <t>B046052</t>
  </si>
  <si>
    <t>CARE HAVEN HOMES SUNFLOWER</t>
  </si>
  <si>
    <t>B046050</t>
  </si>
  <si>
    <t>CARE HAVEN HOMES  BROADMOOR</t>
  </si>
  <si>
    <t>N046102</t>
  </si>
  <si>
    <t>CA SENIOR OVERLAND PARK OPERATOR LLC</t>
  </si>
  <si>
    <t>N046090</t>
  </si>
  <si>
    <t>CA SENIOR OLATHE OPERATOR LLC</t>
  </si>
  <si>
    <t>B023019</t>
  </si>
  <si>
    <t>BRIDGE HAVEN VILLAGE TWO</t>
  </si>
  <si>
    <t>B023016</t>
  </si>
  <si>
    <t>BRIDGE HAVEN VILLAGE</t>
  </si>
  <si>
    <t>B023021</t>
  </si>
  <si>
    <t>BRIDGE HAVEN THREE</t>
  </si>
  <si>
    <t>B023017</t>
  </si>
  <si>
    <t>BRIDGE HAVEN ON ALVAMAR</t>
  </si>
  <si>
    <t>LINDSBORG</t>
  </si>
  <si>
    <t>N059018</t>
  </si>
  <si>
    <t>BETHANY HOME ASSOCIATION DBA VARDSHUS</t>
  </si>
  <si>
    <t>N046104</t>
  </si>
  <si>
    <t>BENTON HOUSE OF OLATHE</t>
  </si>
  <si>
    <t>N046098</t>
  </si>
  <si>
    <t>BENTON HOUSE OF LENEXA</t>
  </si>
  <si>
    <t>N087084</t>
  </si>
  <si>
    <t>AZW, LLC</t>
  </si>
  <si>
    <t>N046107</t>
  </si>
  <si>
    <t>AVENUE 81 IAOP LLC</t>
  </si>
  <si>
    <t>B089095</t>
  </si>
  <si>
    <t>AUTUMN HOME PLUS 3</t>
  </si>
  <si>
    <t>B089087</t>
  </si>
  <si>
    <t>AUTUMN HOME PLUS 2</t>
  </si>
  <si>
    <t>N076004</t>
  </si>
  <si>
    <t>AMERICARE AT GRAND PLAINS SKILLED NURSING AND REHABILITATION LLC</t>
  </si>
  <si>
    <t>B087231</t>
  </si>
  <si>
    <t>AMANI HOME PLUS</t>
  </si>
  <si>
    <t>B005003</t>
  </si>
  <si>
    <t>ALMOST HOME INC</t>
  </si>
  <si>
    <t>N046091</t>
  </si>
  <si>
    <t>AHC OF OVERLAND PARK LLC</t>
  </si>
  <si>
    <t>B087245</t>
  </si>
  <si>
    <t>AGAPE HOME PLUS LLC</t>
  </si>
  <si>
    <t>B087221</t>
  </si>
  <si>
    <t>ADVANCED CARE HOME PLUS</t>
  </si>
  <si>
    <t>N046086</t>
  </si>
  <si>
    <t>ADDINGTON PLACE OF PRAIRIE VILLAGE</t>
  </si>
  <si>
    <t>Date Facility Opened</t>
  </si>
  <si>
    <t>TOTAL BED CLOSURES:</t>
  </si>
  <si>
    <t>TOTAL BED OPENINGS:</t>
  </si>
  <si>
    <t>BED COUNT SUMMARY FOR FACILITIES WITH OPERATING STATUS CHANGES FROM 2012 TO PRESENT</t>
  </si>
  <si>
    <t>Closure Year</t>
  </si>
  <si>
    <t>Opening Year</t>
  </si>
  <si>
    <t>Column Labels</t>
  </si>
  <si>
    <t>Grand Total</t>
  </si>
  <si>
    <t>Count of Facility Name</t>
  </si>
  <si>
    <t>Row Labels</t>
  </si>
  <si>
    <t>Facilities Opened by Year and Type</t>
  </si>
  <si>
    <t>Facilities Closed by Year and Type</t>
  </si>
  <si>
    <t>Home Plus</t>
  </si>
  <si>
    <t>O24</t>
  </si>
  <si>
    <t>Certified Medicaid Nursing Facility</t>
  </si>
  <si>
    <t>SLO NF</t>
  </si>
  <si>
    <t>NF</t>
  </si>
  <si>
    <t>ADC</t>
  </si>
  <si>
    <t>BCH</t>
  </si>
  <si>
    <t>ALF</t>
  </si>
  <si>
    <t>RHCF</t>
  </si>
  <si>
    <t>nf</t>
  </si>
  <si>
    <t>nf/RHCF</t>
  </si>
  <si>
    <t>nf/alf</t>
  </si>
  <si>
    <t>alf</t>
  </si>
  <si>
    <t>NF/RHCF/ALF</t>
  </si>
  <si>
    <t>nf/ALF</t>
  </si>
  <si>
    <t>RHCF/ADC</t>
  </si>
  <si>
    <t>ALF/RHCF</t>
  </si>
  <si>
    <t>ALF/Home Plus/ADC</t>
  </si>
  <si>
    <t>Facility</t>
  </si>
  <si>
    <t>2012</t>
  </si>
  <si>
    <t>2013</t>
  </si>
  <si>
    <t>2014</t>
  </si>
  <si>
    <t>2015</t>
  </si>
  <si>
    <t>2016</t>
  </si>
  <si>
    <t>2017</t>
  </si>
  <si>
    <t>2018</t>
  </si>
  <si>
    <t>2021</t>
  </si>
  <si>
    <t>2019</t>
  </si>
  <si>
    <t>2020</t>
  </si>
  <si>
    <t>2022</t>
  </si>
  <si>
    <t>COMFORT AND LOVE WICHITA, LLC</t>
  </si>
  <si>
    <t>B087246</t>
  </si>
  <si>
    <t>N044005</t>
  </si>
  <si>
    <t>MIDLAND CARE AT LINWOOD PARK*</t>
  </si>
  <si>
    <t>N023009</t>
  </si>
  <si>
    <t>BRANDON WOODS AT ALVAMAR*</t>
  </si>
  <si>
    <t>N046033</t>
  </si>
  <si>
    <t>THE FORUM AT OVERLAND PARK*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</si>
</sst>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0" fillId="0" borderId="2" xfId="0" applyNumberFormat="1" applyBorder="1"/>
    <xf numFmtId="0" fontId="0" fillId="0" borderId="2" xfId="0" applyBorder="1"/>
    <xf numFmtId="14" fontId="0" fillId="0" borderId="1" xfId="0" applyNumberFormat="1" applyBorder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runner [KDADS]" refreshedDate="44628.481113657406" createdVersion="7" refreshedVersion="7" minRefreshableVersion="3" recordCount="218" xr:uid="{5D526D1D-2AE6-40C4-8FB5-8E996DC8695B}">
  <cacheSource type="worksheet">
    <worksheetSource ref="A1:U220" sheet="Facs Opened in last 10yrs"/>
  </cacheSource>
  <cacheFields count="23">
    <cacheField name="Facility Name" numFmtId="0">
      <sharedItems/>
    </cacheField>
    <cacheField name="State ID" numFmtId="0">
      <sharedItems/>
    </cacheField>
    <cacheField name="Facility Type" numFmtId="0">
      <sharedItems containsMixedTypes="1" containsNumber="1" containsInteger="1" minValue="21" maxValue="998" count="13">
        <n v="21"/>
        <n v="23"/>
        <n v="998"/>
        <s v="021:XX3:XXM"/>
        <s v="021:XXM"/>
        <s v="XX3"/>
        <s v="XX3:XX6"/>
        <s v="XX5"/>
        <s v="XX6"/>
        <s v="XX7"/>
        <s v="XXM"/>
        <s v="XXM:XX3"/>
        <s v="XXM:XX5:XX6"/>
      </sharedItems>
    </cacheField>
    <cacheField name="Facility" numFmtId="0">
      <sharedItems count="11">
        <s v="nf"/>
        <s v="BCH"/>
        <s v="NF/RHCF/ALF"/>
        <s v="nf/ALF"/>
        <s v="RHCF"/>
        <s v="RHCF/ADC"/>
        <s v="Home Plus"/>
        <s v="ADC"/>
        <s v="ALF"/>
        <s v="ALF/RHCF"/>
        <s v="ALF/Home Plus/ADC"/>
      </sharedItems>
    </cacheField>
    <cacheField name="City" numFmtId="0">
      <sharedItems/>
    </cacheField>
    <cacheField name="County" numFmtId="0">
      <sharedItems/>
    </cacheField>
    <cacheField name="LTCU Beds" numFmtId="0">
      <sharedItems containsNonDate="0" containsString="0" containsBlank="1"/>
    </cacheField>
    <cacheField name="NF Beds" numFmtId="0">
      <sharedItems containsString="0" containsBlank="1" containsNumber="1" containsInteger="1" minValue="0" maxValue="101"/>
    </cacheField>
    <cacheField name="ALF Beds" numFmtId="0">
      <sharedItems containsString="0" containsBlank="1" containsNumber="1" containsInteger="1" minValue="6" maxValue="90"/>
    </cacheField>
    <cacheField name="RHCF Beds" numFmtId="0">
      <sharedItems containsString="0" containsBlank="1" containsNumber="1" containsInteger="1" minValue="0" maxValue="103"/>
    </cacheField>
    <cacheField name="NFMH Beds" numFmtId="0">
      <sharedItems containsString="0" containsBlank="1" containsNumber="1" containsInteger="1" minValue="0" maxValue="0"/>
    </cacheField>
    <cacheField name="ADC Beds" numFmtId="0">
      <sharedItems containsString="0" containsBlank="1" containsNumber="1" containsInteger="1" minValue="0" maxValue="15"/>
    </cacheField>
    <cacheField name="BCH Beds" numFmtId="0">
      <sharedItems containsString="0" containsBlank="1" containsNumber="1" containsInteger="1" minValue="0" maxValue="7"/>
    </cacheField>
    <cacheField name="IMR Beds" numFmtId="0">
      <sharedItems containsString="0" containsBlank="1" containsNumber="1" containsInteger="1" minValue="0" maxValue="0"/>
    </cacheField>
    <cacheField name="HP Beds" numFmtId="0">
      <sharedItems containsString="0" containsBlank="1" containsNumber="1" containsInteger="1" minValue="0" maxValue="12"/>
    </cacheField>
    <cacheField name="Cert Beds SNF Only" numFmtId="0">
      <sharedItems containsString="0" containsBlank="1" containsNumber="1" containsInteger="1" minValue="38" maxValue="38"/>
    </cacheField>
    <cacheField name="Cert Beds SNF NF" numFmtId="0">
      <sharedItems containsString="0" containsBlank="1" containsNumber="1" containsInteger="1" minValue="12" maxValue="101"/>
    </cacheField>
    <cacheField name="Cert Beds NF Only" numFmtId="0">
      <sharedItems containsString="0" containsBlank="1" containsNumber="1" containsInteger="1" minValue="70" maxValue="70"/>
    </cacheField>
    <cacheField name="Cert Beds IMR" numFmtId="0">
      <sharedItems containsNonDate="0" containsString="0" containsBlank="1"/>
    </cacheField>
    <cacheField name="Date Facility Opened" numFmtId="14">
      <sharedItems containsSemiMixedTypes="0" containsNonDate="0" containsDate="1" containsString="0" minDate="2012-01-16T00:00:00" maxDate="2022-02-08T00:00:00" count="200">
        <d v="2020-10-12T00:00:00"/>
        <d v="2019-04-23T00:00:00"/>
        <d v="2014-04-08T00:00:00"/>
        <d v="2013-12-12T00:00:00"/>
        <d v="2019-09-01T00:00:00"/>
        <d v="2018-03-28T00:00:00"/>
        <d v="2012-12-19T00:00:00"/>
        <d v="2012-06-06T00:00:00"/>
        <d v="2015-11-23T00:00:00"/>
        <d v="2019-09-20T00:00:00"/>
        <d v="2013-01-02T00:00:00"/>
        <d v="2021-02-01T00:00:00"/>
        <d v="2013-08-01T00:00:00"/>
        <d v="2012-03-01T00:00:00"/>
        <d v="2014-04-21T00:00:00"/>
        <d v="2021-10-01T00:00:00"/>
        <d v="2013-06-20T00:00:00"/>
        <d v="2018-11-20T00:00:00"/>
        <d v="2016-01-04T00:00:00"/>
        <d v="2016-12-06T00:00:00"/>
        <d v="2016-01-20T00:00:00"/>
        <d v="2018-09-28T00:00:00"/>
        <d v="2016-07-27T00:00:00"/>
        <d v="2015-12-30T00:00:00"/>
        <d v="2020-05-01T00:00:00"/>
        <d v="2019-11-21T00:00:00"/>
        <d v="2014-04-16T00:00:00"/>
        <d v="2012-11-02T00:00:00"/>
        <d v="2012-12-06T00:00:00"/>
        <d v="2018-04-16T00:00:00"/>
        <d v="2020-03-11T00:00:00"/>
        <d v="2018-07-03T00:00:00"/>
        <d v="2012-11-07T00:00:00"/>
        <d v="2014-08-06T00:00:00"/>
        <d v="2013-02-06T00:00:00"/>
        <d v="2019-09-30T00:00:00"/>
        <d v="2017-01-05T00:00:00"/>
        <d v="2021-07-13T00:00:00"/>
        <d v="2017-02-23T00:00:00"/>
        <d v="2013-02-13T00:00:00"/>
        <d v="2020-04-29T00:00:00"/>
        <d v="2014-02-28T00:00:00"/>
        <d v="2018-05-03T00:00:00"/>
        <d v="2019-02-08T00:00:00"/>
        <d v="2012-09-21T00:00:00"/>
        <d v="2014-01-01T00:00:00"/>
        <d v="2019-01-18T00:00:00"/>
        <d v="2014-05-01T00:00:00"/>
        <d v="2019-06-12T00:00:00"/>
        <d v="2014-11-04T00:00:00"/>
        <d v="2017-03-01T00:00:00"/>
        <d v="2012-10-10T00:00:00"/>
        <d v="2013-11-04T00:00:00"/>
        <d v="2015-01-01T00:00:00"/>
        <d v="2016-12-19T00:00:00"/>
        <d v="2016-05-11T00:00:00"/>
        <d v="2013-01-23T00:00:00"/>
        <d v="2021-01-21T00:00:00"/>
        <d v="2020-11-09T00:00:00"/>
        <d v="2014-07-01T00:00:00"/>
        <d v="2018-06-27T00:00:00"/>
        <d v="2017-12-28T00:00:00"/>
        <d v="2014-04-10T00:00:00"/>
        <d v="2014-10-20T00:00:00"/>
        <d v="2015-06-05T00:00:00"/>
        <d v="2015-11-09T00:00:00"/>
        <d v="2017-12-12T00:00:00"/>
        <d v="2015-01-07T00:00:00"/>
        <d v="2016-03-10T00:00:00"/>
        <d v="2021-03-08T00:00:00"/>
        <d v="2013-04-16T00:00:00"/>
        <d v="2021-01-22T00:00:00"/>
        <d v="2015-12-02T00:00:00"/>
        <d v="2012-03-04T00:00:00"/>
        <d v="2016-09-29T00:00:00"/>
        <d v="2017-07-05T00:00:00"/>
        <d v="2018-08-29T00:00:00"/>
        <d v="2019-07-03T00:00:00"/>
        <d v="2016-05-12T00:00:00"/>
        <d v="2018-02-26T00:00:00"/>
        <d v="2016-10-10T00:00:00"/>
        <d v="2019-12-17T00:00:00"/>
        <d v="2020-12-04T00:00:00"/>
        <d v="2019-12-04T00:00:00"/>
        <d v="2016-08-30T00:00:00"/>
        <d v="2016-09-09T00:00:00"/>
        <d v="2013-11-26T00:00:00"/>
        <d v="2013-10-04T00:00:00"/>
        <d v="2015-08-17T00:00:00"/>
        <d v="2022-02-07T00:00:00"/>
        <d v="2019-01-01T00:00:00"/>
        <d v="2018-06-11T00:00:00"/>
        <d v="2018-01-09T00:00:00"/>
        <d v="2018-06-12T00:00:00"/>
        <d v="2020-12-02T00:00:00"/>
        <d v="2020-11-24T00:00:00"/>
        <d v="2021-07-23T00:00:00"/>
        <d v="2017-10-13T00:00:00"/>
        <d v="2020-06-24T00:00:00"/>
        <d v="2020-09-09T00:00:00"/>
        <d v="2017-12-01T00:00:00"/>
        <d v="2013-10-14T00:00:00"/>
        <d v="2017-10-11T00:00:00"/>
        <d v="2019-05-02T00:00:00"/>
        <d v="2021-06-15T00:00:00"/>
        <d v="2021-04-27T00:00:00"/>
        <d v="2018-05-22T00:00:00"/>
        <d v="2019-08-05T00:00:00"/>
        <d v="2019-04-03T00:00:00"/>
        <d v="2013-06-11T00:00:00"/>
        <d v="2015-06-15T00:00:00"/>
        <d v="2020-07-20T00:00:00"/>
        <d v="2019-08-23T00:00:00"/>
        <d v="2013-01-17T00:00:00"/>
        <d v="2014-03-20T00:00:00"/>
        <d v="2015-01-23T00:00:00"/>
        <d v="2015-10-15T00:00:00"/>
        <d v="2013-08-28T00:00:00"/>
        <d v="2019-11-08T00:00:00"/>
        <d v="2019-05-07T00:00:00"/>
        <d v="2016-07-01T00:00:00"/>
        <d v="2017-05-31T00:00:00"/>
        <d v="2021-12-10T00:00:00"/>
        <d v="2020-10-22T00:00:00"/>
        <d v="2014-11-01T00:00:00"/>
        <d v="2012-10-01T00:00:00"/>
        <d v="2012-01-16T00:00:00"/>
        <d v="2013-04-08T00:00:00"/>
        <d v="2012-09-20T00:00:00"/>
        <d v="2013-06-24T00:00:00"/>
        <d v="2014-06-20T00:00:00"/>
        <d v="2016-05-05T00:00:00"/>
        <d v="2015-08-07T00:00:00"/>
        <d v="2017-07-20T00:00:00"/>
        <d v="2015-11-19T00:00:00"/>
        <d v="2018-08-24T00:00:00"/>
        <d v="2021-04-13T00:00:00"/>
        <d v="2021-12-15T00:00:00"/>
        <d v="2018-12-21T00:00:00"/>
        <d v="2018-03-15T00:00:00"/>
        <d v="2014-04-07T00:00:00"/>
        <d v="2019-09-04T00:00:00"/>
        <d v="2012-10-30T00:00:00"/>
        <d v="2015-05-26T00:00:00"/>
        <d v="2015-08-27T00:00:00"/>
        <d v="2014-01-07T00:00:00"/>
        <d v="2012-05-01T00:00:00"/>
        <d v="2021-11-05T00:00:00"/>
        <d v="2017-08-14T00:00:00"/>
        <d v="2020-03-02T00:00:00"/>
        <d v="2013-02-22T00:00:00"/>
        <d v="2013-04-02T00:00:00"/>
        <d v="2018-12-01T00:00:00"/>
        <d v="2014-07-11T00:00:00"/>
        <d v="2018-05-10T00:00:00"/>
        <d v="2015-06-01T00:00:00"/>
        <d v="2021-07-01T00:00:00"/>
        <d v="2021-06-14T00:00:00"/>
        <d v="2013-12-02T00:00:00"/>
        <d v="2017-05-01T00:00:00"/>
        <d v="2021-07-12T00:00:00"/>
        <d v="2019-07-09T00:00:00"/>
        <d v="2012-02-01T00:00:00"/>
        <d v="2014-08-20T00:00:00"/>
        <d v="2019-09-05T00:00:00"/>
        <d v="2020-07-23T00:00:00"/>
        <d v="2019-04-29T00:00:00"/>
        <d v="2013-04-03T00:00:00"/>
        <d v="2015-11-25T00:00:00"/>
        <d v="2017-06-13T00:00:00"/>
        <d v="2013-08-12T00:00:00"/>
        <d v="2013-12-10T00:00:00"/>
        <d v="2019-08-30T00:00:00"/>
        <d v="2012-05-07T00:00:00"/>
        <d v="2015-09-17T00:00:00"/>
        <d v="2020-09-23T00:00:00"/>
        <d v="2017-01-12T00:00:00"/>
        <d v="2019-03-21T00:00:00"/>
        <d v="2014-03-14T00:00:00"/>
        <d v="2020-12-14T00:00:00"/>
        <d v="2015-03-05T00:00:00"/>
        <d v="2017-01-24T00:00:00"/>
        <d v="2017-11-22T00:00:00"/>
        <d v="2012-04-16T00:00:00"/>
        <d v="2013-12-06T00:00:00"/>
        <d v="2020-04-10T00:00:00"/>
        <d v="2012-01-23T00:00:00"/>
        <d v="2017-01-11T00:00:00"/>
        <d v="2020-10-08T00:00:00"/>
        <d v="2014-04-15T00:00:00"/>
        <d v="2020-06-05T00:00:00"/>
        <d v="2018-02-21T00:00:00"/>
        <d v="2013-10-31T00:00:00"/>
        <d v="2014-04-22T00:00:00"/>
        <d v="2012-03-23T00:00:00"/>
        <d v="2016-08-01T00:00:00"/>
        <d v="2021-05-01T00:00:00"/>
        <d v="2020-12-18T00:00:00"/>
        <d v="2021-12-09T00:00:00"/>
        <d v="2021-09-28T00:00:00"/>
      </sharedItems>
      <fieldGroup par="22" base="19">
        <rangePr groupBy="months" startDate="2012-01-16T00:00:00" endDate="2022-02-08T00:00:00"/>
        <groupItems count="14">
          <s v="&lt;1/16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8/2022"/>
        </groupItems>
      </fieldGroup>
    </cacheField>
    <cacheField name="Opening Year" numFmtId="0">
      <sharedItems containsSemiMixedTypes="0" containsString="0" containsNumber="1" containsInteger="1" minValue="2012" maxValue="2022" count="11">
        <n v="2020"/>
        <n v="2019"/>
        <n v="2014"/>
        <n v="2013"/>
        <n v="2018"/>
        <n v="2012"/>
        <n v="2015"/>
        <n v="2021"/>
        <n v="2016"/>
        <n v="2017"/>
        <n v="2022"/>
      </sharedItems>
    </cacheField>
    <cacheField name="Quarters" numFmtId="0" databaseField="0">
      <fieldGroup base="19">
        <rangePr groupBy="quarters" startDate="2012-01-16T00:00:00" endDate="2022-02-08T00:00:00"/>
        <groupItems count="6">
          <s v="&lt;1/16/2012"/>
          <s v="Qtr1"/>
          <s v="Qtr2"/>
          <s v="Qtr3"/>
          <s v="Qtr4"/>
          <s v="&gt;2/8/2022"/>
        </groupItems>
      </fieldGroup>
    </cacheField>
    <cacheField name="Years" numFmtId="0" databaseField="0">
      <fieldGroup base="19">
        <rangePr groupBy="years" startDate="2012-01-16T00:00:00" endDate="2022-02-08T00:00:00"/>
        <groupItems count="13">
          <s v="&lt;1/16/2012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2/8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runner [KDADS]" refreshedDate="44628.481243981485" createdVersion="7" refreshedVersion="7" minRefreshableVersion="3" recordCount="179" xr:uid="{328D6CEA-A7EB-4F92-829C-B94C6E8B794B}">
  <cacheSource type="worksheet">
    <worksheetSource ref="A1:U183" sheet="Facs Closed in last 10yrs"/>
  </cacheSource>
  <cacheFields count="23">
    <cacheField name="Facility Name" numFmtId="0">
      <sharedItems/>
    </cacheField>
    <cacheField name="State ID" numFmtId="0">
      <sharedItems/>
    </cacheField>
    <cacheField name="Facility Type" numFmtId="0">
      <sharedItems containsMixedTypes="1" containsNumber="1" containsInteger="1" minValue="21" maxValue="998" count="11">
        <s v="XX5"/>
        <n v="21"/>
        <n v="24"/>
        <s v="XX6"/>
        <n v="998"/>
        <s v="XXM"/>
        <s v="XX3"/>
        <s v="024:XX3"/>
        <n v="23"/>
        <s v="021:XXM"/>
        <s v="XX7"/>
      </sharedItems>
    </cacheField>
    <cacheField name="Facility" numFmtId="0">
      <sharedItems count="8">
        <s v="Home Plus"/>
        <s v="NF"/>
        <s v="ADC"/>
        <s v="BCH"/>
        <s v="ALF"/>
        <s v="RHCF"/>
        <s v="nf/RHCF"/>
        <s v="nf/alf"/>
      </sharedItems>
    </cacheField>
    <cacheField name="City" numFmtId="0">
      <sharedItems/>
    </cacheField>
    <cacheField name="County" numFmtId="0">
      <sharedItems/>
    </cacheField>
    <cacheField name="LTCU Beds" numFmtId="0">
      <sharedItems containsString="0" containsBlank="1" containsNumber="1" containsInteger="1" minValue="45" maxValue="45"/>
    </cacheField>
    <cacheField name="NF Beds" numFmtId="0">
      <sharedItems containsString="0" containsBlank="1" containsNumber="1" containsInteger="1" minValue="5" maxValue="120"/>
    </cacheField>
    <cacheField name="ALF Beds" numFmtId="0">
      <sharedItems containsString="0" containsBlank="1" containsNumber="1" containsInteger="1" minValue="9" maxValue="60"/>
    </cacheField>
    <cacheField name="RHCF Beds" numFmtId="0">
      <sharedItems containsBlank="1" containsMixedTypes="1" containsNumber="1" containsInteger="1" minValue="8" maxValue="45"/>
    </cacheField>
    <cacheField name="NFMH Beds" numFmtId="0">
      <sharedItems containsString="0" containsBlank="1" containsNumber="1" containsInteger="1" minValue="45" maxValue="45"/>
    </cacheField>
    <cacheField name="ADC Beds" numFmtId="0">
      <sharedItems containsString="0" containsBlank="1" containsNumber="1" containsInteger="1" minValue="1" maxValue="130"/>
    </cacheField>
    <cacheField name="BCH Beds" numFmtId="0">
      <sharedItems containsString="0" containsBlank="1" containsNumber="1" containsInteger="1" minValue="2" maxValue="10"/>
    </cacheField>
    <cacheField name="IMR Beds" numFmtId="0">
      <sharedItems containsNonDate="0" containsString="0" containsBlank="1"/>
    </cacheField>
    <cacheField name="HP Beds" numFmtId="0">
      <sharedItems containsString="0" containsBlank="1" containsNumber="1" containsInteger="1" minValue="3" maxValue="12"/>
    </cacheField>
    <cacheField name="Cert Beds SNF Only" numFmtId="0">
      <sharedItems containsString="0" containsBlank="1" containsNumber="1" containsInteger="1" minValue="31" maxValue="31"/>
    </cacheField>
    <cacheField name="Cert Beds SNF NF" numFmtId="0">
      <sharedItems containsString="0" containsBlank="1" containsNumber="1" containsInteger="1" minValue="9" maxValue="120"/>
    </cacheField>
    <cacheField name="Cert Beds NF Only" numFmtId="0">
      <sharedItems containsString="0" containsBlank="1" containsNumber="1" containsInteger="1" minValue="5" maxValue="70"/>
    </cacheField>
    <cacheField name="Cert Beds IMR" numFmtId="0">
      <sharedItems containsNonDate="0" containsString="0" containsBlank="1"/>
    </cacheField>
    <cacheField name="Facility Closure Date" numFmtId="14">
      <sharedItems containsSemiMixedTypes="0" containsNonDate="0" containsDate="1" containsString="0" minDate="2012-01-13T00:00:00" maxDate="2022-01-03T00:00:00" count="154">
        <d v="2015-03-04T00:00:00"/>
        <d v="2018-09-12T00:00:00"/>
        <d v="2013-05-23T00:00:00"/>
        <d v="2015-07-27T00:00:00"/>
        <d v="2012-05-31T00:00:00"/>
        <d v="2012-03-31T00:00:00"/>
        <d v="2015-06-01T00:00:00"/>
        <d v="2012-07-13T00:00:00"/>
        <d v="2021-11-05T00:00:00"/>
        <d v="2019-01-02T00:00:00"/>
        <d v="2018-11-04T00:00:00"/>
        <d v="2013-09-04T00:00:00"/>
        <d v="2012-03-14T00:00:00"/>
        <d v="2017-02-13T00:00:00"/>
        <d v="2016-09-01T00:00:00"/>
        <d v="2016-01-30T00:00:00"/>
        <d v="2018-09-15T00:00:00"/>
        <d v="2021-06-02T00:00:00"/>
        <d v="2014-12-31T00:00:00"/>
        <d v="2021-02-08T00:00:00"/>
        <d v="2016-03-03T00:00:00"/>
        <d v="2019-06-28T00:00:00"/>
        <d v="2012-02-07T00:00:00"/>
        <d v="2014-07-01T00:00:00"/>
        <d v="2014-04-30T00:00:00"/>
        <d v="2017-09-22T00:00:00"/>
        <d v="2022-01-02T00:00:00"/>
        <d v="2014-04-14T00:00:00"/>
        <d v="2013-03-04T00:00:00"/>
        <d v="2016-09-21T00:00:00"/>
        <d v="2017-03-02T00:00:00"/>
        <d v="2020-09-25T00:00:00"/>
        <d v="2015-01-08T00:00:00"/>
        <d v="2017-02-03T00:00:00"/>
        <d v="2015-11-10T00:00:00"/>
        <d v="2012-03-28T00:00:00"/>
        <d v="2017-05-30T00:00:00"/>
        <d v="2016-07-31T00:00:00"/>
        <d v="2015-05-06T00:00:00"/>
        <d v="2015-08-06T00:00:00"/>
        <d v="2016-12-31T00:00:00"/>
        <d v="2018-08-30T00:00:00"/>
        <d v="2012-07-14T00:00:00"/>
        <d v="2019-03-25T00:00:00"/>
        <d v="2016-12-01T00:00:00"/>
        <d v="2020-11-01T00:00:00"/>
        <d v="2014-10-01T00:00:00"/>
        <d v="2012-11-06T00:00:00"/>
        <d v="2013-04-17T00:00:00"/>
        <d v="2014-06-20T00:00:00"/>
        <d v="2012-08-23T00:00:00"/>
        <d v="2016-07-27T00:00:00"/>
        <d v="2021-12-09T00:00:00"/>
        <d v="2015-11-06T00:00:00"/>
        <d v="2017-07-31T00:00:00"/>
        <d v="2013-05-01T00:00:00"/>
        <d v="2020-05-01T00:00:00"/>
        <d v="2016-03-31T00:00:00"/>
        <d v="2013-10-31T00:00:00"/>
        <d v="2017-03-01T00:00:00"/>
        <d v="2015-03-12T00:00:00"/>
        <d v="2017-06-07T00:00:00"/>
        <d v="2020-08-15T00:00:00"/>
        <d v="2019-12-07T00:00:00"/>
        <d v="2021-04-15T00:00:00"/>
        <d v="2018-08-01T00:00:00"/>
        <d v="2012-03-01T00:00:00"/>
        <d v="2012-12-03T00:00:00"/>
        <d v="2018-03-31T00:00:00"/>
        <d v="2015-12-02T00:00:00"/>
        <d v="2014-05-05T00:00:00"/>
        <d v="2018-07-01T00:00:00"/>
        <d v="2018-05-18T00:00:00"/>
        <d v="2016-01-08T00:00:00"/>
        <d v="2014-03-13T00:00:00"/>
        <d v="2021-09-09T00:00:00"/>
        <d v="2016-11-09T00:00:00"/>
        <d v="2019-01-01T00:00:00"/>
        <d v="2016-10-31T00:00:00"/>
        <d v="2016-06-01T00:00:00"/>
        <d v="2013-04-01T00:00:00"/>
        <d v="2016-09-19T00:00:00"/>
        <d v="2020-09-01T00:00:00"/>
        <d v="2015-06-22T00:00:00"/>
        <d v="2013-11-18T00:00:00"/>
        <d v="2020-11-18T00:00:00"/>
        <d v="2019-09-12T00:00:00"/>
        <d v="2014-05-30T00:00:00"/>
        <d v="2018-06-06T00:00:00"/>
        <d v="2013-01-01T00:00:00"/>
        <d v="2015-10-16T00:00:00"/>
        <d v="2021-10-01T00:00:00"/>
        <d v="2013-01-14T00:00:00"/>
        <d v="2018-05-31T00:00:00"/>
        <d v="2013-06-14T00:00:00"/>
        <d v="2017-07-01T00:00:00"/>
        <d v="2019-04-18T00:00:00"/>
        <d v="2020-10-01T00:00:00"/>
        <d v="2021-09-24T00:00:00"/>
        <d v="2018-04-19T00:00:00"/>
        <d v="2013-08-06T00:00:00"/>
        <d v="2020-04-23T00:00:00"/>
        <d v="2019-05-02T00:00:00"/>
        <d v="2020-10-31T00:00:00"/>
        <d v="2019-09-06T00:00:00"/>
        <d v="2021-12-17T00:00:00"/>
        <d v="2018-11-13T00:00:00"/>
        <d v="2018-06-25T00:00:00"/>
        <d v="2020-10-30T00:00:00"/>
        <d v="2016-08-29T00:00:00"/>
        <d v="2014-09-23T00:00:00"/>
        <d v="2017-07-30T00:00:00"/>
        <d v="2017-06-30T00:00:00"/>
        <d v="2016-06-09T00:00:00"/>
        <d v="2014-11-14T00:00:00"/>
        <d v="2021-12-15T00:00:00"/>
        <d v="2020-02-10T00:00:00"/>
        <d v="2017-05-01T00:00:00"/>
        <d v="2014-05-07T00:00:00"/>
        <d v="2016-05-15T00:00:00"/>
        <d v="2012-05-30T00:00:00"/>
        <d v="2018-03-15T00:00:00"/>
        <d v="2014-03-24T00:00:00"/>
        <d v="2020-07-01T00:00:00"/>
        <d v="2018-02-12T00:00:00"/>
        <d v="2015-10-19T00:00:00"/>
        <d v="2019-08-01T00:00:00"/>
        <d v="2019-10-01T00:00:00"/>
        <d v="2017-01-23T00:00:00"/>
        <d v="2014-02-28T00:00:00"/>
        <d v="2019-07-01T00:00:00"/>
        <d v="2012-05-01T00:00:00"/>
        <d v="2019-09-25T00:00:00"/>
        <d v="2019-11-15T00:00:00"/>
        <d v="2018-03-13T00:00:00"/>
        <d v="2015-01-20T00:00:00"/>
        <d v="2015-09-04T00:00:00"/>
        <d v="2021-03-31T00:00:00"/>
        <d v="2021-09-28T00:00:00"/>
        <d v="2014-08-20T00:00:00"/>
        <d v="2018-10-16T00:00:00"/>
        <d v="2020-03-17T00:00:00"/>
        <d v="2013-09-03T00:00:00"/>
        <d v="2017-09-27T00:00:00"/>
        <d v="2015-02-28T00:00:00"/>
        <d v="2017-01-09T00:00:00"/>
        <d v="2016-05-30T00:00:00"/>
        <d v="2020-01-18T00:00:00"/>
        <d v="2018-11-18T00:00:00"/>
        <d v="2021-12-31T00:00:00"/>
        <d v="2015-08-11T00:00:00"/>
        <d v="2015-06-08T00:00:00"/>
        <d v="2014-03-18T00:00:00"/>
        <d v="2012-01-13T00:00:00"/>
      </sharedItems>
      <fieldGroup par="22" base="19">
        <rangePr groupBy="months" startDate="2012-01-13T00:00:00" endDate="2022-01-03T00:00:00"/>
        <groupItems count="14">
          <s v="&lt;1/13/201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3/2022"/>
        </groupItems>
      </fieldGroup>
    </cacheField>
    <cacheField name="Closure Year" numFmtId="0">
      <sharedItems containsSemiMixedTypes="0" containsString="0" containsNumber="1" containsInteger="1" minValue="2012" maxValue="2022" count="11">
        <n v="2015"/>
        <n v="2018"/>
        <n v="2013"/>
        <n v="2012"/>
        <n v="2021"/>
        <n v="2019"/>
        <n v="2017"/>
        <n v="2016"/>
        <n v="2014"/>
        <n v="2022"/>
        <n v="2020"/>
      </sharedItems>
    </cacheField>
    <cacheField name="Quarters" numFmtId="0" databaseField="0">
      <fieldGroup base="19">
        <rangePr groupBy="quarters" startDate="2012-01-13T00:00:00" endDate="2022-01-03T00:00:00"/>
        <groupItems count="6">
          <s v="&lt;1/13/2012"/>
          <s v="Qtr1"/>
          <s v="Qtr2"/>
          <s v="Qtr3"/>
          <s v="Qtr4"/>
          <s v="&gt;1/3/2022"/>
        </groupItems>
      </fieldGroup>
    </cacheField>
    <cacheField name="Years" numFmtId="0" databaseField="0">
      <fieldGroup base="19">
        <rangePr groupBy="years" startDate="2012-01-13T00:00:00" endDate="2022-01-03T00:00:00"/>
        <groupItems count="13">
          <s v="&lt;1/13/2012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1/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runner [KDADS]" refreshedDate="44628.48893634259" createdVersion="7" refreshedVersion="7" minRefreshableVersion="3" recordCount="179" xr:uid="{389EBA34-1283-40D0-8403-AF37832EDC28}">
  <cacheSource type="worksheet">
    <worksheetSource ref="A1:T183" sheet="Facs Closed in last 10yrs"/>
  </cacheSource>
  <cacheFields count="20">
    <cacheField name="Facility Name" numFmtId="0">
      <sharedItems/>
    </cacheField>
    <cacheField name="State ID" numFmtId="0">
      <sharedItems/>
    </cacheField>
    <cacheField name="Facility Type" numFmtId="0">
      <sharedItems containsMixedTypes="1" containsNumber="1" containsInteger="1" minValue="21" maxValue="998"/>
    </cacheField>
    <cacheField name="Facility" numFmtId="0">
      <sharedItems/>
    </cacheField>
    <cacheField name="City" numFmtId="0">
      <sharedItems/>
    </cacheField>
    <cacheField name="County" numFmtId="0">
      <sharedItems/>
    </cacheField>
    <cacheField name="LTCU Beds" numFmtId="0">
      <sharedItems containsString="0" containsBlank="1" containsNumber="1" containsInteger="1" minValue="45" maxValue="45"/>
    </cacheField>
    <cacheField name="NF Beds" numFmtId="0">
      <sharedItems containsString="0" containsBlank="1" containsNumber="1" containsInteger="1" minValue="5" maxValue="120"/>
    </cacheField>
    <cacheField name="ALF Beds" numFmtId="0">
      <sharedItems containsString="0" containsBlank="1" containsNumber="1" containsInteger="1" minValue="9" maxValue="60"/>
    </cacheField>
    <cacheField name="RHCF Beds" numFmtId="0">
      <sharedItems containsBlank="1" containsMixedTypes="1" containsNumber="1" containsInteger="1" minValue="8" maxValue="45" count="14">
        <m/>
        <n v="12"/>
        <n v="30"/>
        <n v="44"/>
        <n v="20"/>
        <n v="45"/>
        <n v="9"/>
        <n v="36"/>
        <n v="31"/>
        <n v="24"/>
        <s v=" "/>
        <n v="8"/>
        <n v="14"/>
        <n v="11"/>
      </sharedItems>
    </cacheField>
    <cacheField name="NFMH Beds" numFmtId="0">
      <sharedItems containsString="0" containsBlank="1" containsNumber="1" containsInteger="1" minValue="45" maxValue="45"/>
    </cacheField>
    <cacheField name="ADC Beds" numFmtId="0">
      <sharedItems containsString="0" containsBlank="1" containsNumber="1" containsInteger="1" minValue="1" maxValue="130"/>
    </cacheField>
    <cacheField name="BCH Beds" numFmtId="0">
      <sharedItems containsString="0" containsBlank="1" containsNumber="1" containsInteger="1" minValue="2" maxValue="10"/>
    </cacheField>
    <cacheField name="IMR Beds" numFmtId="0">
      <sharedItems containsNonDate="0" containsString="0" containsBlank="1" count="1">
        <m/>
      </sharedItems>
    </cacheField>
    <cacheField name="HP Beds" numFmtId="0">
      <sharedItems containsString="0" containsBlank="1" containsNumber="1" containsInteger="1" minValue="3" maxValue="12"/>
    </cacheField>
    <cacheField name="Cert Beds SNF Only" numFmtId="0">
      <sharedItems containsString="0" containsBlank="1" containsNumber="1" containsInteger="1" minValue="31" maxValue="31"/>
    </cacheField>
    <cacheField name="Cert Beds SNF NF" numFmtId="0">
      <sharedItems containsString="0" containsBlank="1" containsNumber="1" containsInteger="1" minValue="9" maxValue="120"/>
    </cacheField>
    <cacheField name="Cert Beds NF Only" numFmtId="0">
      <sharedItems containsString="0" containsBlank="1" containsNumber="1" containsInteger="1" minValue="5" maxValue="70"/>
    </cacheField>
    <cacheField name="Cert Beds IMR" numFmtId="0">
      <sharedItems containsNonDate="0" containsString="0" containsBlank="1" count="1">
        <m/>
      </sharedItems>
    </cacheField>
    <cacheField name="Facility Closure Date" numFmtId="14">
      <sharedItems containsSemiMixedTypes="0" containsNonDate="0" containsDate="1" containsString="0" minDate="2012-01-13T00:00:00" maxDate="2022-01-03T00:00:00" count="154">
        <d v="2022-01-02T00:00:00"/>
        <d v="2021-12-31T00:00:00"/>
        <d v="2021-12-17T00:00:00"/>
        <d v="2021-12-15T00:00:00"/>
        <d v="2021-12-09T00:00:00"/>
        <d v="2021-11-05T00:00:00"/>
        <d v="2021-10-01T00:00:00"/>
        <d v="2021-09-28T00:00:00"/>
        <d v="2021-09-24T00:00:00"/>
        <d v="2021-09-09T00:00:00"/>
        <d v="2021-06-02T00:00:00"/>
        <d v="2021-04-15T00:00:00"/>
        <d v="2021-03-31T00:00:00"/>
        <d v="2021-02-08T00:00:00"/>
        <d v="2020-11-18T00:00:00"/>
        <d v="2020-11-01T00:00:00"/>
        <d v="2020-10-31T00:00:00"/>
        <d v="2020-10-30T00:00:00"/>
        <d v="2020-10-01T00:00:00"/>
        <d v="2020-09-25T00:00:00"/>
        <d v="2020-09-01T00:00:00"/>
        <d v="2020-08-15T00:00:00"/>
        <d v="2020-07-01T00:00:00"/>
        <d v="2020-05-01T00:00:00"/>
        <d v="2020-04-23T00:00:00"/>
        <d v="2020-03-17T00:00:00"/>
        <d v="2020-02-10T00:00:00"/>
        <d v="2020-01-18T00:00:00"/>
        <d v="2019-12-07T00:00:00"/>
        <d v="2019-11-15T00:00:00"/>
        <d v="2019-10-01T00:00:00"/>
        <d v="2019-09-25T00:00:00"/>
        <d v="2019-09-12T00:00:00"/>
        <d v="2019-09-06T00:00:00"/>
        <d v="2019-08-01T00:00:00"/>
        <d v="2019-07-01T00:00:00"/>
        <d v="2019-06-28T00:00:00"/>
        <d v="2019-05-02T00:00:00"/>
        <d v="2019-04-18T00:00:00"/>
        <d v="2019-03-25T00:00:00"/>
        <d v="2019-01-02T00:00:00"/>
        <d v="2019-01-01T00:00:00"/>
        <d v="2018-11-18T00:00:00"/>
        <d v="2018-11-13T00:00:00"/>
        <d v="2018-11-04T00:00:00"/>
        <d v="2018-10-16T00:00:00"/>
        <d v="2018-09-15T00:00:00"/>
        <d v="2018-09-12T00:00:00"/>
        <d v="2018-08-30T00:00:00"/>
        <d v="2018-08-01T00:00:00"/>
        <d v="2018-07-01T00:00:00"/>
        <d v="2018-06-25T00:00:00"/>
        <d v="2018-06-06T00:00:00"/>
        <d v="2018-05-31T00:00:00"/>
        <d v="2018-05-18T00:00:00"/>
        <d v="2018-04-19T00:00:00"/>
        <d v="2018-03-31T00:00:00"/>
        <d v="2018-03-15T00:00:00"/>
        <d v="2018-03-13T00:00:00"/>
        <d v="2018-02-12T00:00:00"/>
        <d v="2017-09-27T00:00:00"/>
        <d v="2017-09-22T00:00:00"/>
        <d v="2017-07-31T00:00:00"/>
        <d v="2017-07-30T00:00:00"/>
        <d v="2017-07-01T00:00:00"/>
        <d v="2017-06-30T00:00:00"/>
        <d v="2017-06-07T00:00:00"/>
        <d v="2017-05-30T00:00:00"/>
        <d v="2017-05-01T00:00:00"/>
        <d v="2017-03-02T00:00:00"/>
        <d v="2017-03-01T00:00:00"/>
        <d v="2017-02-13T00:00:00"/>
        <d v="2017-02-03T00:00:00"/>
        <d v="2017-01-23T00:00:00"/>
        <d v="2017-01-09T00:00:00"/>
        <d v="2016-12-31T00:00:00"/>
        <d v="2016-12-01T00:00:00"/>
        <d v="2016-11-09T00:00:00"/>
        <d v="2016-10-31T00:00:00"/>
        <d v="2016-09-21T00:00:00"/>
        <d v="2016-09-19T00:00:00"/>
        <d v="2016-09-01T00:00:00"/>
        <d v="2016-08-29T00:00:00"/>
        <d v="2016-07-31T00:00:00"/>
        <d v="2016-07-27T00:00:00"/>
        <d v="2016-06-09T00:00:00"/>
        <d v="2016-06-01T00:00:00"/>
        <d v="2016-05-30T00:00:00"/>
        <d v="2016-05-15T00:00:00"/>
        <d v="2016-03-31T00:00:00"/>
        <d v="2016-03-03T00:00:00"/>
        <d v="2016-01-30T00:00:00"/>
        <d v="2016-01-08T00:00:00"/>
        <d v="2015-12-02T00:00:00"/>
        <d v="2015-11-10T00:00:00"/>
        <d v="2015-11-06T00:00:00"/>
        <d v="2015-10-19T00:00:00"/>
        <d v="2015-10-16T00:00:00"/>
        <d v="2015-09-04T00:00:00"/>
        <d v="2015-08-11T00:00:00"/>
        <d v="2015-08-06T00:00:00"/>
        <d v="2015-07-27T00:00:00"/>
        <d v="2015-06-22T00:00:00"/>
        <d v="2015-06-08T00:00:00"/>
        <d v="2015-06-01T00:00:00"/>
        <d v="2015-05-06T00:00:00"/>
        <d v="2015-03-12T00:00:00"/>
        <d v="2015-03-04T00:00:00"/>
        <d v="2015-02-28T00:00:00"/>
        <d v="2015-01-20T00:00:00"/>
        <d v="2015-01-08T00:00:00"/>
        <d v="2014-12-31T00:00:00"/>
        <d v="2014-11-14T00:00:00"/>
        <d v="2014-10-01T00:00:00"/>
        <d v="2014-09-23T00:00:00"/>
        <d v="2014-08-20T00:00:00"/>
        <d v="2014-07-01T00:00:00"/>
        <d v="2014-06-20T00:00:00"/>
        <d v="2014-05-30T00:00:00"/>
        <d v="2014-05-07T00:00:00"/>
        <d v="2014-05-05T00:00:00"/>
        <d v="2014-04-30T00:00:00"/>
        <d v="2014-04-14T00:00:00"/>
        <d v="2014-03-24T00:00:00"/>
        <d v="2014-03-18T00:00:00"/>
        <d v="2014-03-13T00:00:00"/>
        <d v="2014-02-28T00:00:00"/>
        <d v="2013-11-18T00:00:00"/>
        <d v="2013-10-31T00:00:00"/>
        <d v="2013-09-04T00:00:00"/>
        <d v="2013-09-03T00:00:00"/>
        <d v="2013-08-06T00:00:00"/>
        <d v="2013-06-14T00:00:00"/>
        <d v="2013-05-23T00:00:00"/>
        <d v="2013-05-01T00:00:00"/>
        <d v="2013-04-17T00:00:00"/>
        <d v="2013-04-01T00:00:00"/>
        <d v="2013-03-04T00:00:00"/>
        <d v="2013-01-14T00:00:00"/>
        <d v="2013-01-01T00:00:00"/>
        <d v="2012-12-03T00:00:00"/>
        <d v="2012-11-06T00:00:00"/>
        <d v="2012-08-23T00:00:00"/>
        <d v="2012-07-14T00:00:00"/>
        <d v="2012-07-13T00:00:00"/>
        <d v="2012-05-31T00:00:00"/>
        <d v="2012-05-30T00:00:00"/>
        <d v="2012-05-01T00:00:00"/>
        <d v="2012-03-31T00:00:00"/>
        <d v="2012-03-28T00:00:00"/>
        <d v="2012-03-14T00:00:00"/>
        <d v="2012-03-01T00:00:00"/>
        <d v="2012-02-07T00:00:00"/>
        <d v="2012-01-13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">
  <r>
    <s v="AMERICARE AT GRAND PLAINS SKILLED NURSING AND REHABILITATION LLC"/>
    <s v="N076004"/>
    <x v="0"/>
    <x v="0"/>
    <s v="PRATT"/>
    <s v="PRATT"/>
    <m/>
    <n v="45"/>
    <m/>
    <m/>
    <m/>
    <m/>
    <m/>
    <m/>
    <m/>
    <m/>
    <n v="45"/>
    <m/>
    <m/>
    <x v="0"/>
    <x v="0"/>
  </r>
  <r>
    <s v="CENTER AT WATERFRONT LLC"/>
    <s v="N087086"/>
    <x v="0"/>
    <x v="0"/>
    <s v="WICHITA"/>
    <s v="SEDGWICK"/>
    <m/>
    <n v="80"/>
    <m/>
    <m/>
    <m/>
    <m/>
    <m/>
    <m/>
    <m/>
    <m/>
    <n v="80"/>
    <m/>
    <m/>
    <x v="1"/>
    <x v="1"/>
  </r>
  <r>
    <s v="GREENWOOD SKILLED NURSING &amp; REHABILITATION CENTER LLC"/>
    <s v="N046084"/>
    <x v="0"/>
    <x v="0"/>
    <s v="OLATHE"/>
    <s v="JOHNSON"/>
    <m/>
    <n v="40"/>
    <m/>
    <m/>
    <m/>
    <m/>
    <m/>
    <m/>
    <m/>
    <m/>
    <n v="40"/>
    <m/>
    <m/>
    <x v="2"/>
    <x v="2"/>
  </r>
  <r>
    <s v="HAYS MEDICAL CENTER LTCU"/>
    <s v="H026102"/>
    <x v="0"/>
    <x v="0"/>
    <s v="HAYS"/>
    <s v="ELLIS"/>
    <m/>
    <n v="12"/>
    <m/>
    <m/>
    <m/>
    <m/>
    <m/>
    <m/>
    <m/>
    <m/>
    <n v="12"/>
    <m/>
    <m/>
    <x v="3"/>
    <x v="3"/>
  </r>
  <r>
    <s v="IGNITE MEDICAL RESORT A PTR OF THE UNIV OF KANSAS HEALTH SYSTEM LLC"/>
    <s v="N105017"/>
    <x v="0"/>
    <x v="0"/>
    <s v="KANSAS CITY"/>
    <s v="WYANDOTTE"/>
    <m/>
    <n v="96"/>
    <m/>
    <m/>
    <m/>
    <m/>
    <m/>
    <m/>
    <m/>
    <m/>
    <n v="96"/>
    <m/>
    <m/>
    <x v="4"/>
    <x v="1"/>
  </r>
  <r>
    <s v="MOUNT ST MARY"/>
    <s v="N087085"/>
    <x v="0"/>
    <x v="0"/>
    <s v="WICHITA"/>
    <s v="SEDGWICK"/>
    <m/>
    <n v="24"/>
    <n v="24"/>
    <m/>
    <m/>
    <m/>
    <m/>
    <m/>
    <m/>
    <m/>
    <n v="24"/>
    <m/>
    <m/>
    <x v="5"/>
    <x v="4"/>
  </r>
  <r>
    <s v="REED'S COVE HEALTH AND REHABILITATION LLC"/>
    <s v="N087076"/>
    <x v="0"/>
    <x v="0"/>
    <s v="WICHITA"/>
    <s v="SEDGWICK"/>
    <m/>
    <n v="58"/>
    <m/>
    <m/>
    <m/>
    <m/>
    <m/>
    <m/>
    <m/>
    <m/>
    <n v="58"/>
    <m/>
    <m/>
    <x v="6"/>
    <x v="5"/>
  </r>
  <r>
    <s v="REGENT PARK REHABILITATION &amp; HEALTHCARE"/>
    <s v="N087070"/>
    <x v="0"/>
    <x v="0"/>
    <s v="WICHITA"/>
    <s v="SEDGWICK"/>
    <m/>
    <n v="84"/>
    <m/>
    <m/>
    <m/>
    <m/>
    <m/>
    <m/>
    <m/>
    <m/>
    <n v="84"/>
    <m/>
    <m/>
    <x v="7"/>
    <x v="5"/>
  </r>
  <r>
    <s v="STRATFORD COMMONS REHABILITATION &amp; HEALTH CARE CENTER"/>
    <s v="N046097"/>
    <x v="0"/>
    <x v="0"/>
    <s v="OVERLAND PARK"/>
    <s v="JOHNSON"/>
    <m/>
    <n v="60"/>
    <m/>
    <m/>
    <m/>
    <m/>
    <m/>
    <m/>
    <m/>
    <m/>
    <n v="60"/>
    <m/>
    <m/>
    <x v="8"/>
    <x v="6"/>
  </r>
  <r>
    <s v="SUNPORCH OF SMITH COUNTY"/>
    <s v="N092003"/>
    <x v="0"/>
    <x v="0"/>
    <s v="SMITH CENTER"/>
    <s v="SMITH"/>
    <m/>
    <n v="22"/>
    <n v="18"/>
    <m/>
    <m/>
    <m/>
    <m/>
    <m/>
    <m/>
    <m/>
    <n v="22"/>
    <m/>
    <m/>
    <x v="9"/>
    <x v="1"/>
  </r>
  <r>
    <s v="TWIN OAKS HEALTH AND REHAB"/>
    <s v="N052011"/>
    <x v="0"/>
    <x v="0"/>
    <s v="LANSING"/>
    <s v="LEAVENWORTH"/>
    <m/>
    <n v="60"/>
    <m/>
    <m/>
    <m/>
    <m/>
    <m/>
    <m/>
    <m/>
    <m/>
    <n v="60"/>
    <m/>
    <m/>
    <x v="10"/>
    <x v="3"/>
  </r>
  <r>
    <s v="AHC OF OVERLAND PARK LLC"/>
    <s v="N046091"/>
    <x v="1"/>
    <x v="0"/>
    <s v="OVERLAND PARK"/>
    <s v="JOHNSON"/>
    <m/>
    <n v="38"/>
    <m/>
    <m/>
    <m/>
    <m/>
    <m/>
    <m/>
    <m/>
    <n v="38"/>
    <m/>
    <m/>
    <m/>
    <x v="11"/>
    <x v="7"/>
  </r>
  <r>
    <s v="INDIANA PLACE"/>
    <s v="B089085"/>
    <x v="2"/>
    <x v="1"/>
    <s v="TOPEKA"/>
    <s v="SHAWNEE"/>
    <m/>
    <m/>
    <m/>
    <m/>
    <m/>
    <m/>
    <n v="7"/>
    <m/>
    <m/>
    <m/>
    <m/>
    <m/>
    <m/>
    <x v="12"/>
    <x v="3"/>
  </r>
  <r>
    <s v="SERENITY SENIOR HOME CARE LLC"/>
    <s v="B046046"/>
    <x v="2"/>
    <x v="1"/>
    <s v="SPRING HILL"/>
    <s v="JOHNSON"/>
    <m/>
    <m/>
    <m/>
    <m/>
    <m/>
    <m/>
    <n v="3"/>
    <m/>
    <m/>
    <m/>
    <m/>
    <m/>
    <m/>
    <x v="13"/>
    <x v="5"/>
  </r>
  <r>
    <s v="TALLGRASS CREEK INC"/>
    <s v="N046088"/>
    <x v="3"/>
    <x v="2"/>
    <s v="OVERLAND PARK"/>
    <s v="JOHNSON"/>
    <m/>
    <n v="44"/>
    <n v="42"/>
    <n v="30"/>
    <m/>
    <m/>
    <m/>
    <m/>
    <m/>
    <m/>
    <n v="44"/>
    <m/>
    <m/>
    <x v="14"/>
    <x v="2"/>
  </r>
  <r>
    <s v="AZW, LLC"/>
    <s v="N087084"/>
    <x v="4"/>
    <x v="3"/>
    <s v="WICHITA"/>
    <s v="SEDGWICK"/>
    <m/>
    <n v="70"/>
    <n v="24"/>
    <m/>
    <m/>
    <m/>
    <m/>
    <m/>
    <m/>
    <m/>
    <n v="70"/>
    <m/>
    <m/>
    <x v="15"/>
    <x v="7"/>
  </r>
  <r>
    <s v="CCRC OF LENEXA LLC"/>
    <s v="N046085"/>
    <x v="4"/>
    <x v="3"/>
    <s v="LENEXA"/>
    <s v="JOHNSON"/>
    <m/>
    <n v="34"/>
    <n v="40"/>
    <m/>
    <m/>
    <m/>
    <m/>
    <m/>
    <m/>
    <m/>
    <n v="34"/>
    <m/>
    <m/>
    <x v="16"/>
    <x v="3"/>
  </r>
  <r>
    <s v="CCRC OF OVERLAND PARK"/>
    <s v="N046103"/>
    <x v="4"/>
    <x v="3"/>
    <s v="OVERLAND PARK"/>
    <s v="JOHNSON"/>
    <m/>
    <n v="40"/>
    <n v="42"/>
    <m/>
    <m/>
    <m/>
    <m/>
    <m/>
    <m/>
    <m/>
    <n v="40"/>
    <m/>
    <m/>
    <x v="17"/>
    <x v="4"/>
  </r>
  <r>
    <s v="GOLDEN OAKS HEALTHCARE INC"/>
    <s v="N105019"/>
    <x v="4"/>
    <x v="3"/>
    <s v="KANSAS CITY"/>
    <s v="WYANDOTTE"/>
    <m/>
    <n v="70"/>
    <n v="35"/>
    <m/>
    <m/>
    <m/>
    <m/>
    <m/>
    <m/>
    <m/>
    <n v="70"/>
    <m/>
    <m/>
    <x v="18"/>
    <x v="8"/>
  </r>
  <r>
    <s v="IRON HORSE HEALTHCARE INC"/>
    <s v="N046096"/>
    <x v="4"/>
    <x v="3"/>
    <s v="LEAWOOD"/>
    <s v="JOHNSON"/>
    <m/>
    <n v="70"/>
    <n v="24"/>
    <m/>
    <m/>
    <m/>
    <m/>
    <m/>
    <m/>
    <m/>
    <n v="70"/>
    <m/>
    <m/>
    <x v="19"/>
    <x v="8"/>
  </r>
  <r>
    <s v="MAPLE HILLS HEALTHCARE INC"/>
    <s v="N046093"/>
    <x v="4"/>
    <x v="3"/>
    <s v="OVERLAND PARK"/>
    <s v="JOHNSON"/>
    <m/>
    <n v="101"/>
    <n v="29"/>
    <m/>
    <m/>
    <m/>
    <m/>
    <m/>
    <m/>
    <m/>
    <n v="101"/>
    <m/>
    <m/>
    <x v="20"/>
    <x v="8"/>
  </r>
  <r>
    <s v="RANCH HOUSE SENIOR LIVING LLC"/>
    <s v="N028005"/>
    <x v="4"/>
    <x v="3"/>
    <s v="GARDEN CITY"/>
    <s v="FINNEY"/>
    <m/>
    <n v="60"/>
    <n v="45"/>
    <m/>
    <m/>
    <m/>
    <m/>
    <m/>
    <m/>
    <m/>
    <n v="60"/>
    <m/>
    <m/>
    <x v="21"/>
    <x v="4"/>
  </r>
  <r>
    <s v="TOP CITY HEALTHCARE INC"/>
    <s v="N089065"/>
    <x v="4"/>
    <x v="3"/>
    <s v="TOPEKA"/>
    <s v="SHAWNEE"/>
    <m/>
    <n v="70"/>
    <n v="35"/>
    <m/>
    <m/>
    <m/>
    <m/>
    <m/>
    <m/>
    <m/>
    <n v="70"/>
    <m/>
    <m/>
    <x v="22"/>
    <x v="8"/>
  </r>
  <r>
    <s v="TWO TRAILS HEALTHCARE INC"/>
    <s v="N046092"/>
    <x v="4"/>
    <x v="3"/>
    <s v="OLATHE"/>
    <s v="JOHNSON"/>
    <m/>
    <n v="70"/>
    <n v="35"/>
    <m/>
    <m/>
    <m/>
    <m/>
    <m/>
    <m/>
    <m/>
    <m/>
    <n v="70"/>
    <m/>
    <x v="23"/>
    <x v="6"/>
  </r>
  <r>
    <s v="CA SENIOR OLATHE OPERATOR LLC"/>
    <s v="N046090"/>
    <x v="5"/>
    <x v="4"/>
    <s v="OLATHE"/>
    <s v="JOHNSON"/>
    <m/>
    <m/>
    <m/>
    <n v="103"/>
    <m/>
    <m/>
    <m/>
    <m/>
    <m/>
    <m/>
    <m/>
    <m/>
    <m/>
    <x v="24"/>
    <x v="0"/>
  </r>
  <r>
    <s v="FOREST CREEK MEMORY CARE AT OVERLAND PARK"/>
    <s v="N046095"/>
    <x v="5"/>
    <x v="4"/>
    <s v="OVERLAND PARK"/>
    <s v="JOHNSON"/>
    <m/>
    <m/>
    <m/>
    <n v="54"/>
    <m/>
    <m/>
    <m/>
    <m/>
    <m/>
    <m/>
    <m/>
    <m/>
    <m/>
    <x v="25"/>
    <x v="1"/>
  </r>
  <r>
    <s v="FOUNDERS CREST LLC"/>
    <s v="N087083"/>
    <x v="5"/>
    <x v="4"/>
    <s v="WICHITA"/>
    <s v="SEDGWICK"/>
    <m/>
    <m/>
    <m/>
    <n v="30"/>
    <m/>
    <m/>
    <m/>
    <m/>
    <m/>
    <m/>
    <m/>
    <m/>
    <m/>
    <x v="26"/>
    <x v="2"/>
  </r>
  <r>
    <s v="GLEN CARR HOUSE #3"/>
    <s v="N087079"/>
    <x v="5"/>
    <x v="4"/>
    <s v="DERBY"/>
    <s v="SEDGWICK"/>
    <m/>
    <m/>
    <m/>
    <n v="14"/>
    <m/>
    <m/>
    <m/>
    <m/>
    <m/>
    <m/>
    <m/>
    <m/>
    <m/>
    <x v="27"/>
    <x v="5"/>
  </r>
  <r>
    <s v="GLEN CARR HOUSE #4"/>
    <s v="N087080"/>
    <x v="5"/>
    <x v="4"/>
    <s v="DERBY"/>
    <s v="SEDGWICK"/>
    <m/>
    <m/>
    <m/>
    <n v="14"/>
    <m/>
    <m/>
    <m/>
    <m/>
    <m/>
    <m/>
    <m/>
    <m/>
    <m/>
    <x v="28"/>
    <x v="5"/>
  </r>
  <r>
    <s v="HOME OF THE FLINT HILLS"/>
    <s v="N075008"/>
    <x v="5"/>
    <x v="4"/>
    <s v="ST. GEORGE"/>
    <s v="POTTAWATOMIE"/>
    <m/>
    <m/>
    <m/>
    <n v="16"/>
    <m/>
    <n v="5"/>
    <m/>
    <m/>
    <m/>
    <m/>
    <m/>
    <m/>
    <m/>
    <x v="29"/>
    <x v="4"/>
  </r>
  <r>
    <s v="HOME OF THE FLINT HILLS 2"/>
    <s v="N075009"/>
    <x v="5"/>
    <x v="4"/>
    <s v="ST GEORGE"/>
    <s v="POTTAWATOMIE"/>
    <m/>
    <m/>
    <m/>
    <n v="16"/>
    <m/>
    <m/>
    <m/>
    <m/>
    <m/>
    <m/>
    <m/>
    <m/>
    <m/>
    <x v="30"/>
    <x v="0"/>
  </r>
  <r>
    <s v="MISSION CHATEAU SENIOR LIVING COMMUNITY"/>
    <s v="N046101"/>
    <x v="5"/>
    <x v="4"/>
    <s v="PRAIRIE VILLAGE"/>
    <s v="JOHNSON"/>
    <m/>
    <m/>
    <n v="48"/>
    <n v="40"/>
    <m/>
    <m/>
    <m/>
    <m/>
    <m/>
    <m/>
    <m/>
    <m/>
    <m/>
    <x v="31"/>
    <x v="4"/>
  </r>
  <r>
    <s v="MORNINGSIDE PLACE"/>
    <s v="N046083"/>
    <x v="5"/>
    <x v="4"/>
    <s v="OVERLAND PARK"/>
    <s v="JOHNSON"/>
    <m/>
    <m/>
    <m/>
    <n v="66"/>
    <m/>
    <m/>
    <m/>
    <m/>
    <m/>
    <m/>
    <m/>
    <m/>
    <m/>
    <x v="32"/>
    <x v="5"/>
  </r>
  <r>
    <s v="NEUVANT HOUSE OF LAWRENCE"/>
    <s v="N023021"/>
    <x v="5"/>
    <x v="4"/>
    <s v="LAWRENCE"/>
    <s v="DOUGLAS"/>
    <m/>
    <m/>
    <m/>
    <n v="32"/>
    <m/>
    <m/>
    <m/>
    <m/>
    <m/>
    <m/>
    <m/>
    <m/>
    <m/>
    <x v="33"/>
    <x v="2"/>
  </r>
  <r>
    <s v="PARK MEADOWS MEMORY CARE"/>
    <s v="N046087"/>
    <x v="5"/>
    <x v="4"/>
    <s v="OVERLAND PARK"/>
    <s v="JOHNSON"/>
    <m/>
    <m/>
    <m/>
    <n v="48"/>
    <m/>
    <m/>
    <m/>
    <m/>
    <m/>
    <m/>
    <m/>
    <m/>
    <m/>
    <x v="34"/>
    <x v="3"/>
  </r>
  <r>
    <s v="PENTA I LLC"/>
    <s v="N087087"/>
    <x v="5"/>
    <x v="4"/>
    <s v="GODDARD"/>
    <s v="SEDGWICK"/>
    <m/>
    <m/>
    <m/>
    <n v="20"/>
    <m/>
    <m/>
    <m/>
    <m/>
    <m/>
    <m/>
    <m/>
    <m/>
    <m/>
    <x v="35"/>
    <x v="1"/>
  </r>
  <r>
    <s v="THE ARBORS AT MONTEREY VILLAGE"/>
    <s v="N023023"/>
    <x v="5"/>
    <x v="4"/>
    <s v="LAWRENCE"/>
    <s v="DOUGLAS"/>
    <m/>
    <m/>
    <m/>
    <n v="22"/>
    <m/>
    <m/>
    <m/>
    <m/>
    <m/>
    <m/>
    <m/>
    <m/>
    <m/>
    <x v="36"/>
    <x v="9"/>
  </r>
  <r>
    <s v="HOME OF THE FLINT HILLS 3"/>
    <s v="N089066"/>
    <x v="6"/>
    <x v="5"/>
    <s v="SILVER LAKE"/>
    <s v="SHAWNEE"/>
    <m/>
    <m/>
    <m/>
    <n v="16"/>
    <m/>
    <n v="5"/>
    <m/>
    <m/>
    <m/>
    <m/>
    <m/>
    <m/>
    <m/>
    <x v="37"/>
    <x v="7"/>
  </r>
  <r>
    <s v="ADVANCED CARE HOME PLUS"/>
    <s v="B087221"/>
    <x v="7"/>
    <x v="6"/>
    <s v="WICHITA"/>
    <s v="SEDGWICK"/>
    <m/>
    <m/>
    <m/>
    <m/>
    <m/>
    <m/>
    <m/>
    <m/>
    <n v="12"/>
    <m/>
    <m/>
    <m/>
    <m/>
    <x v="38"/>
    <x v="9"/>
  </r>
  <r>
    <s v="ADVANCED HOME PLUS LLC"/>
    <s v="B087197"/>
    <x v="7"/>
    <x v="6"/>
    <s v="WICHITA"/>
    <s v="SEDGWICK"/>
    <m/>
    <m/>
    <m/>
    <m/>
    <m/>
    <m/>
    <m/>
    <m/>
    <n v="6"/>
    <m/>
    <m/>
    <m/>
    <m/>
    <x v="39"/>
    <x v="3"/>
  </r>
  <r>
    <s v="AGAPE HOME PLUS LLC"/>
    <s v="B087245"/>
    <x v="7"/>
    <x v="6"/>
    <s v="WICHITA"/>
    <s v="SEDGWICK"/>
    <m/>
    <m/>
    <m/>
    <m/>
    <m/>
    <m/>
    <m/>
    <m/>
    <n v="8"/>
    <m/>
    <m/>
    <m/>
    <m/>
    <x v="40"/>
    <x v="0"/>
  </r>
  <r>
    <s v="ALMOST HOME INC"/>
    <s v="B005003"/>
    <x v="7"/>
    <x v="6"/>
    <s v="GREAT BEND"/>
    <s v="BARTON"/>
    <m/>
    <m/>
    <m/>
    <m/>
    <m/>
    <m/>
    <m/>
    <m/>
    <n v="10"/>
    <m/>
    <m/>
    <m/>
    <m/>
    <x v="41"/>
    <x v="2"/>
  </r>
  <r>
    <s v="ALMOST-HOME HOME PLUS LLC"/>
    <s v="B087227"/>
    <x v="7"/>
    <x v="6"/>
    <s v="WICHITA"/>
    <s v="SEDGWICK"/>
    <m/>
    <m/>
    <m/>
    <m/>
    <m/>
    <m/>
    <m/>
    <m/>
    <n v="12"/>
    <m/>
    <m/>
    <m/>
    <m/>
    <x v="42"/>
    <x v="4"/>
  </r>
  <r>
    <s v="AMANI HOME PLUS"/>
    <s v="B087231"/>
    <x v="7"/>
    <x v="6"/>
    <s v="WICHITA"/>
    <s v="SEDGWICK"/>
    <m/>
    <m/>
    <m/>
    <m/>
    <m/>
    <m/>
    <m/>
    <m/>
    <n v="7"/>
    <m/>
    <m/>
    <m/>
    <m/>
    <x v="43"/>
    <x v="1"/>
  </r>
  <r>
    <s v="ANEW HOME LLC - 2"/>
    <s v="B089079"/>
    <x v="7"/>
    <x v="6"/>
    <s v="TOPEKA"/>
    <s v="SHAWNEE"/>
    <m/>
    <m/>
    <m/>
    <m/>
    <m/>
    <m/>
    <m/>
    <m/>
    <n v="8"/>
    <m/>
    <m/>
    <m/>
    <m/>
    <x v="44"/>
    <x v="5"/>
  </r>
  <r>
    <s v="AUTUMN HOME PLUS 2"/>
    <s v="B089087"/>
    <x v="7"/>
    <x v="6"/>
    <s v="TOPEKA"/>
    <s v="SHAWNEE"/>
    <m/>
    <m/>
    <m/>
    <m/>
    <m/>
    <m/>
    <m/>
    <m/>
    <n v="8"/>
    <m/>
    <m/>
    <m/>
    <m/>
    <x v="45"/>
    <x v="2"/>
  </r>
  <r>
    <s v="AUTUMN HOME PLUS 3"/>
    <s v="B089095"/>
    <x v="7"/>
    <x v="6"/>
    <s v="TOPEKA"/>
    <s v="SHAWNEE"/>
    <m/>
    <m/>
    <m/>
    <m/>
    <m/>
    <m/>
    <m/>
    <m/>
    <n v="8"/>
    <m/>
    <m/>
    <m/>
    <m/>
    <x v="46"/>
    <x v="1"/>
  </r>
  <r>
    <s v="BRIDGE HAVEN ON ALVAMAR"/>
    <s v="B023017"/>
    <x v="7"/>
    <x v="6"/>
    <s v="LAWRENCE"/>
    <s v="DOUGLAS"/>
    <m/>
    <m/>
    <m/>
    <m/>
    <m/>
    <m/>
    <m/>
    <m/>
    <n v="8"/>
    <m/>
    <m/>
    <m/>
    <m/>
    <x v="47"/>
    <x v="2"/>
  </r>
  <r>
    <s v="BRIDGE HAVEN THREE"/>
    <s v="B023021"/>
    <x v="7"/>
    <x v="6"/>
    <s v="LAWRENCE"/>
    <s v="DOUGLAS"/>
    <m/>
    <m/>
    <m/>
    <m/>
    <m/>
    <m/>
    <m/>
    <m/>
    <n v="12"/>
    <m/>
    <m/>
    <m/>
    <m/>
    <x v="48"/>
    <x v="1"/>
  </r>
  <r>
    <s v="BRIDGE HAVEN VILLAGE"/>
    <s v="B023016"/>
    <x v="7"/>
    <x v="6"/>
    <s v="LAWRENCE"/>
    <s v="DOUGLAS"/>
    <m/>
    <m/>
    <m/>
    <m/>
    <m/>
    <m/>
    <m/>
    <m/>
    <n v="12"/>
    <m/>
    <m/>
    <m/>
    <m/>
    <x v="49"/>
    <x v="2"/>
  </r>
  <r>
    <s v="BRIDGE HAVEN VILLAGE TWO"/>
    <s v="B023019"/>
    <x v="7"/>
    <x v="6"/>
    <s v="LAWRENCE"/>
    <s v="DOUGLAS"/>
    <m/>
    <m/>
    <m/>
    <m/>
    <m/>
    <m/>
    <m/>
    <m/>
    <n v="12"/>
    <m/>
    <m/>
    <m/>
    <m/>
    <x v="50"/>
    <x v="9"/>
  </r>
  <r>
    <s v="BY GRACE HOME INC"/>
    <s v="B023015"/>
    <x v="7"/>
    <x v="6"/>
    <s v="LAWRENCE"/>
    <s v="DOUGLAS"/>
    <m/>
    <m/>
    <m/>
    <m/>
    <m/>
    <m/>
    <m/>
    <m/>
    <n v="5"/>
    <m/>
    <m/>
    <m/>
    <m/>
    <x v="51"/>
    <x v="5"/>
  </r>
  <r>
    <s v="CARE HAVEN HOMES  BROADMOOR"/>
    <s v="B046050"/>
    <x v="7"/>
    <x v="6"/>
    <s v="OVERLAND PARK"/>
    <s v="JOHNSON"/>
    <m/>
    <m/>
    <m/>
    <m/>
    <m/>
    <m/>
    <m/>
    <m/>
    <n v="9"/>
    <m/>
    <m/>
    <m/>
    <m/>
    <x v="52"/>
    <x v="3"/>
  </r>
  <r>
    <s v="CARE HAVEN HOMES SUNFLOWER"/>
    <s v="B046052"/>
    <x v="7"/>
    <x v="6"/>
    <s v="LEAWOOD"/>
    <s v="JOHNSON"/>
    <m/>
    <m/>
    <m/>
    <m/>
    <m/>
    <m/>
    <m/>
    <m/>
    <n v="8"/>
    <m/>
    <m/>
    <m/>
    <m/>
    <x v="53"/>
    <x v="6"/>
  </r>
  <r>
    <s v="CARE HAVEN HOMES WYCKLOW"/>
    <s v="B046061"/>
    <x v="7"/>
    <x v="6"/>
    <s v="OVERLAND PARK"/>
    <s v="JOHNSON"/>
    <m/>
    <m/>
    <m/>
    <m/>
    <m/>
    <m/>
    <m/>
    <m/>
    <n v="8"/>
    <m/>
    <m/>
    <m/>
    <m/>
    <x v="54"/>
    <x v="8"/>
  </r>
  <r>
    <s v="CHRIST CARE HOME PLUS LLC"/>
    <s v="B087215"/>
    <x v="7"/>
    <x v="6"/>
    <s v="WICHITA"/>
    <s v="SEDGWICK"/>
    <m/>
    <m/>
    <m/>
    <m/>
    <m/>
    <m/>
    <m/>
    <m/>
    <n v="5"/>
    <m/>
    <m/>
    <m/>
    <m/>
    <x v="55"/>
    <x v="8"/>
  </r>
  <r>
    <s v="CLOVER CARE"/>
    <s v="B046049"/>
    <x v="7"/>
    <x v="6"/>
    <s v="SHAWNEE"/>
    <s v="JOHNSON"/>
    <m/>
    <m/>
    <m/>
    <m/>
    <m/>
    <m/>
    <m/>
    <m/>
    <n v="10"/>
    <m/>
    <m/>
    <m/>
    <m/>
    <x v="56"/>
    <x v="3"/>
  </r>
  <r>
    <s v="COMFORT CARE HOMES INC"/>
    <s v="B087247"/>
    <x v="7"/>
    <x v="6"/>
    <s v="WICHITA"/>
    <s v="SEDGWICK"/>
    <m/>
    <m/>
    <m/>
    <m/>
    <m/>
    <m/>
    <m/>
    <m/>
    <n v="12"/>
    <m/>
    <m/>
    <m/>
    <m/>
    <x v="57"/>
    <x v="7"/>
  </r>
  <r>
    <s v="COMFORT CARE HOMES INC"/>
    <s v="B087248"/>
    <x v="7"/>
    <x v="6"/>
    <s v="WICHITA"/>
    <s v="SEDGWICK"/>
    <m/>
    <m/>
    <m/>
    <m/>
    <m/>
    <m/>
    <m/>
    <m/>
    <n v="12"/>
    <m/>
    <m/>
    <m/>
    <m/>
    <x v="58"/>
    <x v="0"/>
  </r>
  <r>
    <s v="COMFORT CARE HOMES INC #219"/>
    <s v="B087206"/>
    <x v="7"/>
    <x v="6"/>
    <s v="WICHITA"/>
    <s v="SEDGWICK"/>
    <m/>
    <m/>
    <m/>
    <m/>
    <m/>
    <m/>
    <m/>
    <m/>
    <n v="11"/>
    <m/>
    <m/>
    <m/>
    <m/>
    <x v="59"/>
    <x v="2"/>
  </r>
  <r>
    <s v="COMFORT CARE HOMES OF KANSAS CITY LLC"/>
    <s v="B046066"/>
    <x v="7"/>
    <x v="6"/>
    <s v="OVERLAND PARK"/>
    <s v="JOHNSON"/>
    <m/>
    <m/>
    <m/>
    <m/>
    <m/>
    <m/>
    <m/>
    <m/>
    <n v="8"/>
    <m/>
    <m/>
    <m/>
    <m/>
    <x v="60"/>
    <x v="4"/>
  </r>
  <r>
    <s v="COMFORTCARE HOMES OF HARVEY COUNTY ANNABELLES COTTAGE"/>
    <s v="B040003"/>
    <x v="7"/>
    <x v="6"/>
    <s v="NEWTON"/>
    <s v="HARVEY"/>
    <m/>
    <m/>
    <m/>
    <m/>
    <m/>
    <n v="6"/>
    <m/>
    <m/>
    <n v="6"/>
    <m/>
    <m/>
    <m/>
    <m/>
    <x v="61"/>
    <x v="9"/>
  </r>
  <r>
    <s v="COMFORTCARE HOMES OF HARVEY COUNTY LLC MAMA GS HOUSE"/>
    <s v="B040001"/>
    <x v="7"/>
    <x v="6"/>
    <s v="NEWTON"/>
    <s v="HARVEY"/>
    <m/>
    <m/>
    <m/>
    <m/>
    <m/>
    <m/>
    <m/>
    <m/>
    <n v="9"/>
    <m/>
    <m/>
    <m/>
    <m/>
    <x v="62"/>
    <x v="2"/>
  </r>
  <r>
    <s v="COMFORTCARE HOMES OF OTTAWA LLC"/>
    <s v="B030013"/>
    <x v="7"/>
    <x v="6"/>
    <s v="OTTAWA"/>
    <s v="FRANKLIN"/>
    <m/>
    <m/>
    <m/>
    <m/>
    <m/>
    <m/>
    <m/>
    <m/>
    <n v="10"/>
    <m/>
    <m/>
    <m/>
    <m/>
    <x v="63"/>
    <x v="2"/>
  </r>
  <r>
    <s v="COMFORTCARE HOMES OF PITTSBURG LLC COLLEENS COTTAGE"/>
    <s v="B019004"/>
    <x v="7"/>
    <x v="6"/>
    <s v="PITTSBURG"/>
    <s v="CRAWFORD"/>
    <m/>
    <m/>
    <m/>
    <m/>
    <m/>
    <m/>
    <m/>
    <m/>
    <n v="12"/>
    <m/>
    <m/>
    <m/>
    <m/>
    <x v="64"/>
    <x v="6"/>
  </r>
  <r>
    <s v="COUNTRY ANGELS 2"/>
    <s v="B011003"/>
    <x v="7"/>
    <x v="6"/>
    <s v="BAXTER SPRINGS"/>
    <s v="CHEROKEE"/>
    <m/>
    <m/>
    <m/>
    <m/>
    <m/>
    <m/>
    <m/>
    <m/>
    <n v="6"/>
    <m/>
    <m/>
    <m/>
    <m/>
    <x v="65"/>
    <x v="6"/>
  </r>
  <r>
    <s v="COUNTRY LIVING OF LARNED HOME PLUS II"/>
    <s v="B073002"/>
    <x v="7"/>
    <x v="6"/>
    <s v="LARNED"/>
    <s v="PAWNEE"/>
    <m/>
    <m/>
    <m/>
    <m/>
    <m/>
    <m/>
    <m/>
    <m/>
    <n v="12"/>
    <m/>
    <m/>
    <m/>
    <m/>
    <x v="66"/>
    <x v="9"/>
  </r>
  <r>
    <s v="COUNTRY PLACE MEMORY CARE OF CHANUTE"/>
    <s v="B067003"/>
    <x v="7"/>
    <x v="6"/>
    <s v="CHANUTE"/>
    <s v="NEOSHO"/>
    <m/>
    <m/>
    <m/>
    <m/>
    <m/>
    <m/>
    <m/>
    <m/>
    <n v="10"/>
    <m/>
    <m/>
    <m/>
    <m/>
    <x v="67"/>
    <x v="6"/>
  </r>
  <r>
    <s v="COUNTRY PLACE MEMORY CARE OF FORT SCOTT"/>
    <s v="B006006"/>
    <x v="7"/>
    <x v="6"/>
    <s v="FORT SCOTT"/>
    <s v="BOURBON"/>
    <m/>
    <m/>
    <m/>
    <m/>
    <m/>
    <m/>
    <m/>
    <m/>
    <n v="12"/>
    <m/>
    <m/>
    <m/>
    <m/>
    <x v="68"/>
    <x v="8"/>
  </r>
  <r>
    <s v="CUMMINS COUNTRY CARE, LLC"/>
    <s v="B076001"/>
    <x v="7"/>
    <x v="6"/>
    <s v="PRATT"/>
    <s v="PRATT"/>
    <m/>
    <m/>
    <m/>
    <m/>
    <m/>
    <m/>
    <m/>
    <m/>
    <n v="8"/>
    <m/>
    <m/>
    <m/>
    <m/>
    <x v="2"/>
    <x v="2"/>
  </r>
  <r>
    <s v="DC DEFENSE SYSTEMS LLC"/>
    <s v="B089101"/>
    <x v="7"/>
    <x v="6"/>
    <s v="TOPEKA"/>
    <s v="SHAWNEE"/>
    <m/>
    <m/>
    <m/>
    <m/>
    <m/>
    <m/>
    <m/>
    <m/>
    <n v="8"/>
    <m/>
    <m/>
    <m/>
    <m/>
    <x v="69"/>
    <x v="7"/>
  </r>
  <r>
    <s v="DIVINE CARE HOMES LLC"/>
    <s v="B087195"/>
    <x v="7"/>
    <x v="6"/>
    <s v="WICHITA"/>
    <s v="SEDGWICK"/>
    <m/>
    <m/>
    <m/>
    <m/>
    <m/>
    <m/>
    <m/>
    <m/>
    <n v="5"/>
    <m/>
    <m/>
    <m/>
    <m/>
    <x v="70"/>
    <x v="3"/>
  </r>
  <r>
    <s v="ELDER LIVING LLC"/>
    <s v="B005004"/>
    <x v="7"/>
    <x v="6"/>
    <s v="GREAT BEND"/>
    <s v="BARTON"/>
    <m/>
    <m/>
    <m/>
    <m/>
    <m/>
    <m/>
    <m/>
    <m/>
    <n v="7"/>
    <m/>
    <m/>
    <m/>
    <m/>
    <x v="71"/>
    <x v="7"/>
  </r>
  <r>
    <s v="EMERALD SENIORS LLC"/>
    <s v="B087210"/>
    <x v="7"/>
    <x v="6"/>
    <s v="WICHITA"/>
    <s v="SEDGWICK"/>
    <m/>
    <m/>
    <m/>
    <m/>
    <m/>
    <m/>
    <m/>
    <m/>
    <n v="5"/>
    <m/>
    <m/>
    <m/>
    <m/>
    <x v="72"/>
    <x v="6"/>
  </r>
  <r>
    <s v="FAIR MEADOWS"/>
    <s v="B087192"/>
    <x v="7"/>
    <x v="6"/>
    <s v="WICHITA"/>
    <s v="SEDGWICK"/>
    <m/>
    <m/>
    <m/>
    <m/>
    <m/>
    <m/>
    <m/>
    <m/>
    <n v="8"/>
    <m/>
    <m/>
    <m/>
    <m/>
    <x v="73"/>
    <x v="5"/>
  </r>
  <r>
    <s v="FUSION SENIOR CARE HOMES LLC"/>
    <s v="B087218"/>
    <x v="7"/>
    <x v="6"/>
    <s v="WICHITA"/>
    <s v="SEDGWICK"/>
    <m/>
    <m/>
    <m/>
    <m/>
    <m/>
    <m/>
    <m/>
    <m/>
    <n v="7"/>
    <m/>
    <m/>
    <m/>
    <m/>
    <x v="74"/>
    <x v="8"/>
  </r>
  <r>
    <s v="GARDEN CITY SR OPERATIONS LLC"/>
    <s v="B028002"/>
    <x v="7"/>
    <x v="6"/>
    <s v="GARDEN CITY"/>
    <s v="FINNEY"/>
    <m/>
    <m/>
    <m/>
    <m/>
    <m/>
    <m/>
    <m/>
    <m/>
    <n v="12"/>
    <m/>
    <m/>
    <m/>
    <m/>
    <x v="75"/>
    <x v="9"/>
  </r>
  <r>
    <s v="GENERATIONS HOME PLUS"/>
    <s v="B018003"/>
    <x v="7"/>
    <x v="6"/>
    <s v="ARKANSAS CITY"/>
    <s v="COWLEY"/>
    <m/>
    <m/>
    <m/>
    <m/>
    <m/>
    <m/>
    <m/>
    <m/>
    <n v="5"/>
    <m/>
    <m/>
    <m/>
    <m/>
    <x v="76"/>
    <x v="4"/>
  </r>
  <r>
    <s v="GOLDEN BOOMERS 2"/>
    <s v="B087242"/>
    <x v="7"/>
    <x v="6"/>
    <s v="WICHITA"/>
    <s v="SEDGWICK"/>
    <m/>
    <m/>
    <m/>
    <m/>
    <m/>
    <m/>
    <m/>
    <m/>
    <n v="8"/>
    <m/>
    <m/>
    <m/>
    <m/>
    <x v="77"/>
    <x v="1"/>
  </r>
  <r>
    <s v="GOLDEN BOOMERS HOME PLUS LLC"/>
    <s v="B087216"/>
    <x v="7"/>
    <x v="6"/>
    <s v="WICHITA"/>
    <s v="SEDGWICK"/>
    <m/>
    <m/>
    <m/>
    <m/>
    <m/>
    <m/>
    <m/>
    <m/>
    <n v="8"/>
    <m/>
    <m/>
    <m/>
    <m/>
    <x v="78"/>
    <x v="8"/>
  </r>
  <r>
    <s v="GOLDEN OAKS"/>
    <s v="B089092"/>
    <x v="7"/>
    <x v="6"/>
    <s v="SHAWNEE"/>
    <s v="JOHNSON"/>
    <m/>
    <m/>
    <m/>
    <m/>
    <m/>
    <m/>
    <m/>
    <m/>
    <n v="12"/>
    <m/>
    <m/>
    <m/>
    <m/>
    <x v="79"/>
    <x v="4"/>
  </r>
  <r>
    <s v="GOOD SHEPHERD HOME PLUS"/>
    <s v="B058002"/>
    <x v="7"/>
    <x v="6"/>
    <s v="SUMMERFIELD"/>
    <s v="MARSHALL"/>
    <m/>
    <m/>
    <m/>
    <m/>
    <m/>
    <m/>
    <m/>
    <m/>
    <n v="9"/>
    <m/>
    <m/>
    <m/>
    <m/>
    <x v="80"/>
    <x v="8"/>
  </r>
  <r>
    <s v="GRACE COTTAGE LLC"/>
    <s v="B087219"/>
    <x v="7"/>
    <x v="6"/>
    <s v="WICHITA"/>
    <s v="SEDGWICK"/>
    <m/>
    <m/>
    <m/>
    <m/>
    <m/>
    <m/>
    <m/>
    <m/>
    <n v="8"/>
    <m/>
    <m/>
    <m/>
    <m/>
    <x v="81"/>
    <x v="1"/>
  </r>
  <r>
    <s v="GRACEFUL HOME LLC"/>
    <s v="B089098"/>
    <x v="7"/>
    <x v="6"/>
    <s v="TOPEKA"/>
    <s v="SHAWNEE"/>
    <m/>
    <m/>
    <m/>
    <m/>
    <m/>
    <m/>
    <m/>
    <m/>
    <n v="8"/>
    <m/>
    <m/>
    <m/>
    <m/>
    <x v="82"/>
    <x v="0"/>
  </r>
  <r>
    <s v="HARMONY HOUSE HOME PLUS LLC"/>
    <s v="B087240"/>
    <x v="7"/>
    <x v="6"/>
    <s v="WICHITA"/>
    <s v="SEDGWICK"/>
    <m/>
    <m/>
    <m/>
    <m/>
    <m/>
    <m/>
    <m/>
    <m/>
    <n v="6"/>
    <m/>
    <m/>
    <m/>
    <m/>
    <x v="83"/>
    <x v="1"/>
  </r>
  <r>
    <s v="HEARTLAND MEADOWS LLC"/>
    <s v="B001001"/>
    <x v="7"/>
    <x v="6"/>
    <s v="IOLA"/>
    <s v="ALLEN"/>
    <m/>
    <m/>
    <m/>
    <m/>
    <m/>
    <m/>
    <m/>
    <m/>
    <n v="12"/>
    <m/>
    <m/>
    <m/>
    <m/>
    <x v="84"/>
    <x v="8"/>
  </r>
  <r>
    <s v="HELPING SOLUTION HOME PLUS"/>
    <s v="B046062"/>
    <x v="7"/>
    <x v="6"/>
    <s v="OVERLAND PARK"/>
    <s v="JOHNSON"/>
    <m/>
    <m/>
    <m/>
    <m/>
    <m/>
    <m/>
    <m/>
    <m/>
    <n v="3"/>
    <m/>
    <m/>
    <m/>
    <m/>
    <x v="85"/>
    <x v="8"/>
  </r>
  <r>
    <s v="HILLSDALE PLACE LLC"/>
    <s v="B089086"/>
    <x v="7"/>
    <x v="6"/>
    <s v="TOPEKA"/>
    <s v="SHAWNEE"/>
    <m/>
    <m/>
    <m/>
    <m/>
    <m/>
    <m/>
    <m/>
    <m/>
    <n v="8"/>
    <m/>
    <m/>
    <m/>
    <m/>
    <x v="86"/>
    <x v="3"/>
  </r>
  <r>
    <s v="HILLSIDE HOME PLUS"/>
    <s v="B018002"/>
    <x v="7"/>
    <x v="6"/>
    <s v="WINFIELD"/>
    <s v="COWLEY"/>
    <m/>
    <m/>
    <m/>
    <m/>
    <m/>
    <m/>
    <m/>
    <m/>
    <n v="4"/>
    <m/>
    <m/>
    <m/>
    <m/>
    <x v="28"/>
    <x v="5"/>
  </r>
  <r>
    <s v="HOME AWAY FROM HOME SENIOR LIVING"/>
    <s v="B087202"/>
    <x v="7"/>
    <x v="6"/>
    <s v="WICHITA"/>
    <s v="SEDGWICK"/>
    <m/>
    <m/>
    <m/>
    <m/>
    <m/>
    <m/>
    <m/>
    <m/>
    <n v="8"/>
    <m/>
    <m/>
    <m/>
    <m/>
    <x v="87"/>
    <x v="3"/>
  </r>
  <r>
    <s v="HOMESTEAD ESTATES HOME PLUS"/>
    <s v="B088002"/>
    <x v="7"/>
    <x v="6"/>
    <s v="LIBERAL"/>
    <s v="SEWARD"/>
    <m/>
    <m/>
    <m/>
    <m/>
    <m/>
    <m/>
    <m/>
    <m/>
    <n v="12"/>
    <m/>
    <m/>
    <m/>
    <m/>
    <x v="88"/>
    <x v="6"/>
  </r>
  <r>
    <s v="HULLS HAVEN"/>
    <s v="B008006"/>
    <x v="7"/>
    <x v="6"/>
    <s v="ROSE HILL"/>
    <s v="BUTLER"/>
    <m/>
    <m/>
    <m/>
    <m/>
    <m/>
    <m/>
    <m/>
    <m/>
    <n v="3"/>
    <m/>
    <m/>
    <m/>
    <m/>
    <x v="89"/>
    <x v="10"/>
  </r>
  <r>
    <s v="JOHNSONVILLE CARE HOME"/>
    <s v="B105138"/>
    <x v="7"/>
    <x v="6"/>
    <s v="KANSAS CITY"/>
    <s v="WYANDOTTE"/>
    <m/>
    <m/>
    <m/>
    <m/>
    <m/>
    <m/>
    <m/>
    <m/>
    <n v="5"/>
    <m/>
    <m/>
    <m/>
    <m/>
    <x v="90"/>
    <x v="1"/>
  </r>
  <r>
    <s v="KARAWAY, LLC"/>
    <s v="B089091"/>
    <x v="7"/>
    <x v="6"/>
    <s v="TOPEKA"/>
    <s v="SHAWNEE"/>
    <m/>
    <m/>
    <m/>
    <m/>
    <m/>
    <m/>
    <m/>
    <m/>
    <n v="7"/>
    <m/>
    <m/>
    <m/>
    <m/>
    <x v="91"/>
    <x v="4"/>
  </r>
  <r>
    <s v="KEEPSAKE KOTTAGE #2"/>
    <s v="B087226"/>
    <x v="7"/>
    <x v="6"/>
    <s v="WICHITA"/>
    <s v="SEDGWICK"/>
    <m/>
    <m/>
    <m/>
    <m/>
    <m/>
    <m/>
    <m/>
    <m/>
    <n v="8"/>
    <m/>
    <m/>
    <m/>
    <m/>
    <x v="92"/>
    <x v="4"/>
  </r>
  <r>
    <s v="KEEPSAKE KOTTAGE #3"/>
    <s v="B087228"/>
    <x v="7"/>
    <x v="6"/>
    <s v="WICHITA"/>
    <s v="SEDGWICK"/>
    <m/>
    <m/>
    <m/>
    <m/>
    <m/>
    <m/>
    <m/>
    <m/>
    <n v="8"/>
    <m/>
    <m/>
    <m/>
    <m/>
    <x v="93"/>
    <x v="4"/>
  </r>
  <r>
    <s v="KEEPSAKE KOTTAGE LLC"/>
    <s v="B087252"/>
    <x v="7"/>
    <x v="6"/>
    <s v="WICHITA"/>
    <s v="SEDGWICK"/>
    <m/>
    <m/>
    <m/>
    <m/>
    <m/>
    <m/>
    <m/>
    <m/>
    <n v="8"/>
    <m/>
    <m/>
    <m/>
    <m/>
    <x v="94"/>
    <x v="0"/>
  </r>
  <r>
    <s v="KEEPSAKE KOTTAGE LLC"/>
    <s v="B008005"/>
    <x v="7"/>
    <x v="6"/>
    <s v="ROSE HILL"/>
    <s v="BUTLER"/>
    <m/>
    <m/>
    <m/>
    <m/>
    <m/>
    <m/>
    <m/>
    <m/>
    <n v="8"/>
    <m/>
    <m/>
    <m/>
    <m/>
    <x v="95"/>
    <x v="0"/>
  </r>
  <r>
    <s v="KSO HOME CARE LLC"/>
    <s v="B044004"/>
    <x v="7"/>
    <x v="6"/>
    <s v="OSKALOOSA"/>
    <s v="JEFFERSON"/>
    <m/>
    <m/>
    <m/>
    <m/>
    <m/>
    <m/>
    <m/>
    <m/>
    <n v="12"/>
    <m/>
    <m/>
    <m/>
    <m/>
    <x v="96"/>
    <x v="7"/>
  </r>
  <r>
    <s v="LEGACY LIVING LLC"/>
    <s v="B011004"/>
    <x v="7"/>
    <x v="6"/>
    <s v="BAXTER SPRINGS"/>
    <s v="CHEROKEE"/>
    <m/>
    <m/>
    <m/>
    <m/>
    <m/>
    <m/>
    <m/>
    <m/>
    <n v="9"/>
    <m/>
    <m/>
    <m/>
    <m/>
    <x v="97"/>
    <x v="9"/>
  </r>
  <r>
    <s v="LOIS HOUSE LLC"/>
    <s v="B087241"/>
    <x v="7"/>
    <x v="6"/>
    <s v="WICHITA"/>
    <s v="SEDGWICK"/>
    <m/>
    <m/>
    <m/>
    <m/>
    <m/>
    <m/>
    <m/>
    <m/>
    <n v="6"/>
    <m/>
    <m/>
    <m/>
    <m/>
    <x v="98"/>
    <x v="0"/>
  </r>
  <r>
    <s v="LOVING HEARTS LLC"/>
    <s v="B087201"/>
    <x v="7"/>
    <x v="6"/>
    <s v="WICHITA"/>
    <s v="SEDGWICK"/>
    <m/>
    <m/>
    <m/>
    <m/>
    <m/>
    <m/>
    <m/>
    <m/>
    <n v="6"/>
    <m/>
    <m/>
    <m/>
    <m/>
    <x v="99"/>
    <x v="0"/>
  </r>
  <r>
    <s v="MANHATTAN RETIREMENT FOUNDATION INC"/>
    <s v="B081002"/>
    <x v="7"/>
    <x v="6"/>
    <s v="MANHATTAN"/>
    <s v="RILEY"/>
    <m/>
    <m/>
    <m/>
    <m/>
    <m/>
    <m/>
    <m/>
    <m/>
    <n v="8"/>
    <m/>
    <m/>
    <m/>
    <m/>
    <x v="100"/>
    <x v="9"/>
  </r>
  <r>
    <s v="MANHATTAN RETIREMENT FOUNDATION INC"/>
    <s v="B081001"/>
    <x v="7"/>
    <x v="6"/>
    <s v="RILEY"/>
    <s v="RILEY"/>
    <m/>
    <m/>
    <m/>
    <m/>
    <m/>
    <m/>
    <m/>
    <m/>
    <n v="9"/>
    <m/>
    <m/>
    <m/>
    <m/>
    <x v="100"/>
    <x v="9"/>
  </r>
  <r>
    <s v="MARJORIES HOME LLC GP"/>
    <s v="B087199"/>
    <x v="7"/>
    <x v="6"/>
    <s v="GARDEN PLAIN"/>
    <s v="SEDGWICK"/>
    <m/>
    <m/>
    <m/>
    <m/>
    <m/>
    <m/>
    <m/>
    <m/>
    <n v="8"/>
    <m/>
    <m/>
    <m/>
    <m/>
    <x v="101"/>
    <x v="3"/>
  </r>
  <r>
    <s v="MARJORIES HOME OF KINGMAN LLC"/>
    <s v="B048002"/>
    <x v="7"/>
    <x v="6"/>
    <s v="KINGMAN"/>
    <s v="KINGMAN"/>
    <m/>
    <m/>
    <m/>
    <m/>
    <m/>
    <m/>
    <m/>
    <m/>
    <n v="8"/>
    <m/>
    <m/>
    <m/>
    <m/>
    <x v="102"/>
    <x v="9"/>
  </r>
  <r>
    <s v="MARJORIE'S HOME OF WEST WICHITA"/>
    <s v="B087232"/>
    <x v="7"/>
    <x v="6"/>
    <s v="WICHITA"/>
    <s v="SEDGWICK"/>
    <m/>
    <m/>
    <m/>
    <m/>
    <m/>
    <m/>
    <m/>
    <m/>
    <n v="5"/>
    <m/>
    <m/>
    <m/>
    <m/>
    <x v="103"/>
    <x v="1"/>
  </r>
  <r>
    <s v="MEMORY VILLAGE OF OVERLAND PARK LLC"/>
    <s v="B046076"/>
    <x v="7"/>
    <x v="6"/>
    <s v="OVERLAND PARK"/>
    <s v="JOHNSON"/>
    <m/>
    <m/>
    <m/>
    <m/>
    <m/>
    <m/>
    <m/>
    <m/>
    <n v="12"/>
    <m/>
    <m/>
    <m/>
    <m/>
    <x v="104"/>
    <x v="7"/>
  </r>
  <r>
    <s v="MEMORY VILLAGE OF OVERLAND PARK LLC"/>
    <s v="B046077"/>
    <x v="7"/>
    <x v="6"/>
    <s v="OVERLAND PARK"/>
    <s v="JOHNSON"/>
    <m/>
    <m/>
    <m/>
    <m/>
    <m/>
    <m/>
    <m/>
    <m/>
    <n v="12"/>
    <m/>
    <m/>
    <m/>
    <m/>
    <x v="104"/>
    <x v="7"/>
  </r>
  <r>
    <s v="MEMORY VILLAGE OF OVERLAND PARK LLC"/>
    <s v="B046080"/>
    <x v="7"/>
    <x v="6"/>
    <s v="OVERLAND PARK"/>
    <s v="JOHNSON"/>
    <m/>
    <m/>
    <m/>
    <m/>
    <m/>
    <m/>
    <m/>
    <m/>
    <n v="12"/>
    <m/>
    <m/>
    <m/>
    <m/>
    <x v="105"/>
    <x v="7"/>
  </r>
  <r>
    <s v="MEMORY VILLAGE OF OVERLAND PARK LLC"/>
    <s v="B046079"/>
    <x v="7"/>
    <x v="6"/>
    <s v="OVERLAND PARK"/>
    <s v="JOHNSON"/>
    <m/>
    <m/>
    <m/>
    <m/>
    <m/>
    <m/>
    <m/>
    <m/>
    <n v="12"/>
    <m/>
    <m/>
    <m/>
    <m/>
    <x v="105"/>
    <x v="7"/>
  </r>
  <r>
    <s v="MEMORY VILLAGE OF OVERLAND PARK LLC"/>
    <s v="B046078"/>
    <x v="7"/>
    <x v="6"/>
    <s v="OVERLAND PARK"/>
    <s v="JOHNSON"/>
    <m/>
    <m/>
    <m/>
    <m/>
    <m/>
    <m/>
    <m/>
    <m/>
    <n v="12"/>
    <m/>
    <m/>
    <m/>
    <m/>
    <x v="105"/>
    <x v="7"/>
  </r>
  <r>
    <s v="MORNINGSTAR CARE HOMES AT DUNN'S VISTA"/>
    <s v="B023020"/>
    <x v="7"/>
    <x v="6"/>
    <s v="BALDWIN CITY"/>
    <s v="DOUGLAS"/>
    <m/>
    <m/>
    <m/>
    <m/>
    <m/>
    <m/>
    <m/>
    <m/>
    <n v="12"/>
    <m/>
    <m/>
    <m/>
    <m/>
    <x v="106"/>
    <x v="4"/>
  </r>
  <r>
    <s v="NEW LIFE HOME PLUS LLC"/>
    <s v="B087239"/>
    <x v="7"/>
    <x v="6"/>
    <s v="WICHITA"/>
    <s v="SEDGWICK"/>
    <m/>
    <m/>
    <m/>
    <m/>
    <m/>
    <m/>
    <m/>
    <m/>
    <n v="12"/>
    <m/>
    <m/>
    <m/>
    <m/>
    <x v="107"/>
    <x v="1"/>
  </r>
  <r>
    <s v="OAKLEY #3"/>
    <s v="B089096"/>
    <x v="7"/>
    <x v="6"/>
    <s v="TOPEKA"/>
    <s v="SHAWNEE"/>
    <m/>
    <m/>
    <m/>
    <m/>
    <m/>
    <n v="5"/>
    <m/>
    <m/>
    <n v="8"/>
    <m/>
    <m/>
    <m/>
    <m/>
    <x v="108"/>
    <x v="1"/>
  </r>
  <r>
    <s v="OAKLEY PLACE #1"/>
    <s v="B089081"/>
    <x v="7"/>
    <x v="6"/>
    <s v="TOPEKA"/>
    <s v="SHAWNEE"/>
    <m/>
    <m/>
    <m/>
    <m/>
    <m/>
    <m/>
    <m/>
    <m/>
    <n v="12"/>
    <m/>
    <m/>
    <m/>
    <m/>
    <x v="34"/>
    <x v="3"/>
  </r>
  <r>
    <s v="OAKLEY PLACE #2"/>
    <s v="B089082"/>
    <x v="7"/>
    <x v="6"/>
    <s v="TOPEKA"/>
    <s v="SHAWNEE"/>
    <m/>
    <m/>
    <m/>
    <m/>
    <m/>
    <m/>
    <m/>
    <m/>
    <n v="12"/>
    <m/>
    <m/>
    <m/>
    <m/>
    <x v="109"/>
    <x v="3"/>
  </r>
  <r>
    <s v="OAKLEY PLACE OF ROSSVILLE"/>
    <s v="B089089"/>
    <x v="7"/>
    <x v="6"/>
    <s v="ROSSVILLE"/>
    <s v="SHAWNEE"/>
    <m/>
    <m/>
    <m/>
    <m/>
    <m/>
    <m/>
    <m/>
    <m/>
    <n v="12"/>
    <m/>
    <m/>
    <m/>
    <m/>
    <x v="110"/>
    <x v="6"/>
  </r>
  <r>
    <s v="OAKLEY PLACE OF SENECA"/>
    <s v="B066002"/>
    <x v="7"/>
    <x v="6"/>
    <s v="SENECA"/>
    <s v="NEMAHA"/>
    <m/>
    <m/>
    <m/>
    <m/>
    <m/>
    <m/>
    <m/>
    <m/>
    <n v="12"/>
    <m/>
    <m/>
    <m/>
    <m/>
    <x v="111"/>
    <x v="0"/>
  </r>
  <r>
    <s v="OUR HOME SENIOR CARE"/>
    <s v="B089093"/>
    <x v="7"/>
    <x v="6"/>
    <s v="SHAWNEE"/>
    <s v="JOHNSON"/>
    <m/>
    <m/>
    <m/>
    <m/>
    <m/>
    <m/>
    <m/>
    <m/>
    <n v="12"/>
    <m/>
    <m/>
    <m/>
    <m/>
    <x v="112"/>
    <x v="1"/>
  </r>
  <r>
    <s v="PEACE OF MIND LLC II"/>
    <s v="B087196"/>
    <x v="7"/>
    <x v="6"/>
    <s v="WICHITA"/>
    <s v="SEDGWICK"/>
    <m/>
    <m/>
    <m/>
    <m/>
    <m/>
    <m/>
    <m/>
    <m/>
    <n v="8"/>
    <m/>
    <m/>
    <m/>
    <m/>
    <x v="113"/>
    <x v="3"/>
  </r>
  <r>
    <s v="PEDRO'S HOUSE LLC"/>
    <s v="B087204"/>
    <x v="7"/>
    <x v="6"/>
    <s v="WICHITA"/>
    <s v="SEDGWICK"/>
    <m/>
    <m/>
    <m/>
    <m/>
    <m/>
    <m/>
    <m/>
    <m/>
    <n v="5"/>
    <m/>
    <m/>
    <m/>
    <m/>
    <x v="114"/>
    <x v="2"/>
  </r>
  <r>
    <s v="PLATINUM CARE HOMES"/>
    <s v="B087203"/>
    <x v="7"/>
    <x v="6"/>
    <s v="WICHITA"/>
    <s v="SEDGWICK"/>
    <m/>
    <m/>
    <m/>
    <m/>
    <m/>
    <m/>
    <m/>
    <m/>
    <n v="5"/>
    <m/>
    <m/>
    <m/>
    <m/>
    <x v="14"/>
    <x v="2"/>
  </r>
  <r>
    <s v="PLEASANT HILLS"/>
    <s v="B078030"/>
    <x v="7"/>
    <x v="6"/>
    <s v="HUTCHINSON"/>
    <s v="RENO"/>
    <m/>
    <m/>
    <m/>
    <m/>
    <m/>
    <m/>
    <m/>
    <m/>
    <n v="12"/>
    <m/>
    <m/>
    <m/>
    <m/>
    <x v="115"/>
    <x v="6"/>
  </r>
  <r>
    <s v="PRAIRIE ELDER HOMES  HARMONY HOUSE"/>
    <s v="B046059"/>
    <x v="7"/>
    <x v="6"/>
    <s v="OVERLAND PARK"/>
    <s v="JOHNSON"/>
    <m/>
    <m/>
    <m/>
    <m/>
    <m/>
    <m/>
    <m/>
    <m/>
    <n v="9"/>
    <m/>
    <m/>
    <m/>
    <m/>
    <x v="116"/>
    <x v="6"/>
  </r>
  <r>
    <s v="PRAIRIE WIND SENIOR LIVING"/>
    <s v="B089084"/>
    <x v="7"/>
    <x v="6"/>
    <s v="BERRYTON"/>
    <s v="SHAWNEE"/>
    <m/>
    <m/>
    <m/>
    <m/>
    <m/>
    <m/>
    <m/>
    <m/>
    <n v="5"/>
    <m/>
    <m/>
    <m/>
    <m/>
    <x v="117"/>
    <x v="3"/>
  </r>
  <r>
    <s v="PRECIOUS GEMS HOMES  LLC"/>
    <s v="B087229"/>
    <x v="7"/>
    <x v="6"/>
    <s v="MAIZE"/>
    <s v="SEDGWICK"/>
    <m/>
    <m/>
    <m/>
    <m/>
    <m/>
    <m/>
    <m/>
    <m/>
    <n v="6"/>
    <m/>
    <m/>
    <m/>
    <m/>
    <x v="118"/>
    <x v="1"/>
  </r>
  <r>
    <s v="PRECIOUS GEMS LLC 2"/>
    <s v="B087233"/>
    <x v="7"/>
    <x v="6"/>
    <s v="WICHITA"/>
    <s v="SEDGWICK"/>
    <m/>
    <m/>
    <m/>
    <m/>
    <m/>
    <m/>
    <m/>
    <m/>
    <n v="7"/>
    <m/>
    <m/>
    <m/>
    <m/>
    <x v="119"/>
    <x v="1"/>
  </r>
  <r>
    <s v="PREMIER LIVING BY WARDEN LLC 2"/>
    <s v="B087217"/>
    <x v="7"/>
    <x v="6"/>
    <s v="WICHITA"/>
    <s v="SEDGWICK"/>
    <m/>
    <m/>
    <m/>
    <m/>
    <m/>
    <m/>
    <m/>
    <m/>
    <n v="5"/>
    <m/>
    <m/>
    <m/>
    <m/>
    <x v="120"/>
    <x v="8"/>
  </r>
  <r>
    <s v="PREMIER LIVING BY WARDEN LLC 3"/>
    <s v="B008004"/>
    <x v="7"/>
    <x v="6"/>
    <s v="TOWANDA"/>
    <s v="BUTLER"/>
    <m/>
    <m/>
    <m/>
    <m/>
    <m/>
    <m/>
    <m/>
    <m/>
    <n v="8"/>
    <m/>
    <m/>
    <m/>
    <m/>
    <x v="121"/>
    <x v="9"/>
  </r>
  <r>
    <s v="QUALITY CARE LIVING LLC"/>
    <s v="B046060"/>
    <x v="7"/>
    <x v="6"/>
    <s v="SHAWNEE"/>
    <s v="JOHNSON"/>
    <m/>
    <m/>
    <m/>
    <m/>
    <m/>
    <m/>
    <m/>
    <m/>
    <n v="6"/>
    <m/>
    <m/>
    <m/>
    <m/>
    <x v="122"/>
    <x v="7"/>
  </r>
  <r>
    <s v="RAINBOW CARE HOMES LLC"/>
    <s v="B087251"/>
    <x v="7"/>
    <x v="6"/>
    <s v="WICHITA"/>
    <s v="SEDGWICK"/>
    <m/>
    <m/>
    <m/>
    <m/>
    <m/>
    <m/>
    <m/>
    <m/>
    <n v="12"/>
    <m/>
    <m/>
    <m/>
    <m/>
    <x v="123"/>
    <x v="0"/>
  </r>
  <r>
    <s v="RAINBOW CARE HOMES LLC"/>
    <s v="B087208"/>
    <x v="7"/>
    <x v="6"/>
    <s v="WICHITA"/>
    <s v="SEDGWICK"/>
    <m/>
    <m/>
    <m/>
    <m/>
    <m/>
    <m/>
    <m/>
    <m/>
    <n v="8"/>
    <m/>
    <m/>
    <m/>
    <m/>
    <x v="124"/>
    <x v="2"/>
  </r>
  <r>
    <s v="RAYNOR CARE HOME LLC"/>
    <s v="B089078"/>
    <x v="7"/>
    <x v="6"/>
    <s v="TOPEKA"/>
    <s v="SHAWNEE"/>
    <m/>
    <m/>
    <m/>
    <m/>
    <m/>
    <m/>
    <m/>
    <m/>
    <n v="3"/>
    <m/>
    <m/>
    <m/>
    <m/>
    <x v="125"/>
    <x v="5"/>
  </r>
  <r>
    <s v="REFLECTION LIVING MAIZE COURT 2"/>
    <s v="B087188"/>
    <x v="7"/>
    <x v="6"/>
    <s v="WICHITA"/>
    <s v="SEDGWICK"/>
    <m/>
    <m/>
    <m/>
    <m/>
    <m/>
    <m/>
    <m/>
    <m/>
    <n v="12"/>
    <m/>
    <m/>
    <m/>
    <m/>
    <x v="126"/>
    <x v="5"/>
  </r>
  <r>
    <s v="REFLECTION LIVING MAIZE COURT 3"/>
    <s v="B087194"/>
    <x v="7"/>
    <x v="6"/>
    <s v="WICHITA"/>
    <s v="SEDGWICK"/>
    <m/>
    <m/>
    <m/>
    <m/>
    <m/>
    <m/>
    <m/>
    <m/>
    <n v="12"/>
    <m/>
    <m/>
    <m/>
    <m/>
    <x v="127"/>
    <x v="3"/>
  </r>
  <r>
    <s v="RESCARE HOME PLUS"/>
    <s v="B018001"/>
    <x v="7"/>
    <x v="6"/>
    <s v="WINFIELD"/>
    <s v="COWLEY"/>
    <m/>
    <m/>
    <m/>
    <m/>
    <m/>
    <m/>
    <m/>
    <m/>
    <n v="4"/>
    <m/>
    <m/>
    <m/>
    <m/>
    <x v="128"/>
    <x v="5"/>
  </r>
  <r>
    <s v="RES-CARE KANSAS INC"/>
    <s v="B087200"/>
    <x v="7"/>
    <x v="6"/>
    <s v="WICHITA"/>
    <s v="SEDGWICK"/>
    <m/>
    <m/>
    <m/>
    <m/>
    <m/>
    <m/>
    <m/>
    <m/>
    <n v="6"/>
    <m/>
    <m/>
    <m/>
    <m/>
    <x v="129"/>
    <x v="3"/>
  </r>
  <r>
    <s v="RESIDENCE BEGONIA HOME PLUS"/>
    <s v="B087205"/>
    <x v="7"/>
    <x v="6"/>
    <s v="WICHITA"/>
    <s v="SEDGWICK"/>
    <m/>
    <m/>
    <m/>
    <m/>
    <m/>
    <m/>
    <m/>
    <m/>
    <n v="5"/>
    <m/>
    <m/>
    <m/>
    <m/>
    <x v="130"/>
    <x v="2"/>
  </r>
  <r>
    <s v="RESIDENCE BEGONIA HOME PLUS III"/>
    <s v="B087214"/>
    <x v="7"/>
    <x v="6"/>
    <s v="WICHITA"/>
    <s v="SEDGWICK"/>
    <m/>
    <m/>
    <m/>
    <m/>
    <m/>
    <m/>
    <m/>
    <m/>
    <n v="7"/>
    <m/>
    <m/>
    <m/>
    <m/>
    <x v="131"/>
    <x v="8"/>
  </r>
  <r>
    <s v="RESIDENCE BEGONIA II AT CRESTVIEW"/>
    <s v="B087209"/>
    <x v="7"/>
    <x v="6"/>
    <s v="WICHITA"/>
    <s v="SEDGWICK"/>
    <m/>
    <m/>
    <m/>
    <m/>
    <m/>
    <m/>
    <m/>
    <m/>
    <n v="8"/>
    <m/>
    <m/>
    <m/>
    <m/>
    <x v="132"/>
    <x v="6"/>
  </r>
  <r>
    <s v="RL DODGE CITY I LLC"/>
    <s v="B029001"/>
    <x v="7"/>
    <x v="6"/>
    <s v="DODGE CITY"/>
    <s v="FORD"/>
    <m/>
    <m/>
    <m/>
    <m/>
    <m/>
    <m/>
    <m/>
    <m/>
    <n v="12"/>
    <m/>
    <m/>
    <m/>
    <m/>
    <x v="133"/>
    <x v="9"/>
  </r>
  <r>
    <s v="RL FOUNTAINWOOD 1"/>
    <s v="B040002"/>
    <x v="7"/>
    <x v="6"/>
    <s v="HUTCHINSON"/>
    <s v="HARVEY"/>
    <m/>
    <m/>
    <m/>
    <m/>
    <m/>
    <m/>
    <m/>
    <m/>
    <n v="12"/>
    <m/>
    <m/>
    <m/>
    <m/>
    <x v="134"/>
    <x v="6"/>
  </r>
  <r>
    <s v="RL FOUNTAINWOOD 2"/>
    <s v="B078031"/>
    <x v="7"/>
    <x v="6"/>
    <s v="HUTCHINSON"/>
    <s v="RENO"/>
    <m/>
    <m/>
    <m/>
    <m/>
    <m/>
    <m/>
    <m/>
    <m/>
    <n v="12"/>
    <m/>
    <m/>
    <m/>
    <m/>
    <x v="135"/>
    <x v="4"/>
  </r>
  <r>
    <s v="RL KANSAS CITY I LLC"/>
    <s v="B046072"/>
    <x v="7"/>
    <x v="6"/>
    <s v="SHAWNEE"/>
    <s v="JOHNSON"/>
    <m/>
    <m/>
    <m/>
    <m/>
    <m/>
    <m/>
    <m/>
    <m/>
    <n v="12"/>
    <m/>
    <m/>
    <m/>
    <m/>
    <x v="136"/>
    <x v="7"/>
  </r>
  <r>
    <s v="ROSEWOOD HOUSE LLC"/>
    <s v="B087243"/>
    <x v="7"/>
    <x v="6"/>
    <s v="WICHITA"/>
    <s v="SEDGWICK"/>
    <m/>
    <m/>
    <m/>
    <m/>
    <m/>
    <m/>
    <m/>
    <m/>
    <n v="12"/>
    <m/>
    <m/>
    <m/>
    <m/>
    <x v="137"/>
    <x v="7"/>
  </r>
  <r>
    <s v="RUBLE RANCH"/>
    <s v="B070004"/>
    <x v="7"/>
    <x v="6"/>
    <s v="OVERBROOK"/>
    <s v="OSAGE"/>
    <m/>
    <m/>
    <m/>
    <m/>
    <m/>
    <m/>
    <m/>
    <m/>
    <n v="8"/>
    <m/>
    <m/>
    <m/>
    <m/>
    <x v="138"/>
    <x v="4"/>
  </r>
  <r>
    <s v="SENIORCARE HOMES TED HERSEY HOUSE"/>
    <s v="B046063"/>
    <x v="7"/>
    <x v="6"/>
    <s v="LEAWOOD"/>
    <s v="JOHNSON"/>
    <m/>
    <m/>
    <m/>
    <m/>
    <m/>
    <m/>
    <m/>
    <m/>
    <n v="9"/>
    <m/>
    <m/>
    <m/>
    <m/>
    <x v="139"/>
    <x v="4"/>
  </r>
  <r>
    <s v="SENIORCARE HOMES VINEYARD HOUSE"/>
    <s v="B046054"/>
    <x v="7"/>
    <x v="6"/>
    <s v="OVERLAND PARK"/>
    <s v="JOHNSON"/>
    <m/>
    <m/>
    <m/>
    <m/>
    <m/>
    <m/>
    <m/>
    <m/>
    <n v="9"/>
    <m/>
    <m/>
    <m/>
    <m/>
    <x v="140"/>
    <x v="2"/>
  </r>
  <r>
    <s v="SERENITY SENIOR CARE LLC"/>
    <s v="B023022"/>
    <x v="7"/>
    <x v="6"/>
    <s v="LAWRENCE"/>
    <s v="DOUGLAS"/>
    <m/>
    <m/>
    <m/>
    <m/>
    <m/>
    <m/>
    <m/>
    <m/>
    <n v="12"/>
    <m/>
    <m/>
    <m/>
    <m/>
    <x v="141"/>
    <x v="1"/>
  </r>
  <r>
    <s v="SERENITY SENIOR RETREAT HOUSING"/>
    <s v="B096018"/>
    <x v="7"/>
    <x v="6"/>
    <s v="WELLINGTON"/>
    <s v="SUMNER"/>
    <m/>
    <m/>
    <m/>
    <m/>
    <m/>
    <m/>
    <m/>
    <m/>
    <n v="8"/>
    <m/>
    <m/>
    <m/>
    <m/>
    <x v="142"/>
    <x v="5"/>
  </r>
  <r>
    <s v="SHAWNEE HEALTH AND REHAB LLC"/>
    <s v="B046069"/>
    <x v="7"/>
    <x v="6"/>
    <s v="SHAWNEE"/>
    <s v="JOHNSON"/>
    <m/>
    <m/>
    <m/>
    <m/>
    <m/>
    <m/>
    <m/>
    <m/>
    <n v="12"/>
    <m/>
    <m/>
    <m/>
    <m/>
    <x v="25"/>
    <x v="1"/>
  </r>
  <r>
    <s v="SOLOMON VALLEY VILLAGE"/>
    <s v="B062004"/>
    <x v="7"/>
    <x v="6"/>
    <s v="BELOIT"/>
    <s v="MITCHELL"/>
    <m/>
    <m/>
    <m/>
    <m/>
    <m/>
    <m/>
    <m/>
    <m/>
    <n v="8"/>
    <m/>
    <m/>
    <m/>
    <m/>
    <x v="143"/>
    <x v="6"/>
  </r>
  <r>
    <s v="SOUTH WIND HOME"/>
    <s v="B076002"/>
    <x v="7"/>
    <x v="6"/>
    <s v="PRATT"/>
    <s v="PRATT"/>
    <m/>
    <m/>
    <m/>
    <m/>
    <m/>
    <m/>
    <m/>
    <m/>
    <n v="12"/>
    <m/>
    <m/>
    <m/>
    <m/>
    <x v="144"/>
    <x v="6"/>
  </r>
  <r>
    <s v="SPARKLING FOUNTAIN OF LOVE ADULT CARE HOMES LLC"/>
    <s v="B046068"/>
    <x v="7"/>
    <x v="6"/>
    <s v="OVERLAND PARK"/>
    <s v="JOHNSON"/>
    <m/>
    <m/>
    <m/>
    <m/>
    <m/>
    <m/>
    <m/>
    <m/>
    <n v="8"/>
    <m/>
    <m/>
    <m/>
    <m/>
    <x v="138"/>
    <x v="4"/>
  </r>
  <r>
    <s v="SPRINGVIEW CARING HOMES OLATHE"/>
    <s v="B046055"/>
    <x v="7"/>
    <x v="6"/>
    <s v="OLATHE"/>
    <s v="JOHNSON"/>
    <m/>
    <m/>
    <m/>
    <m/>
    <m/>
    <m/>
    <m/>
    <m/>
    <n v="7"/>
    <m/>
    <m/>
    <m/>
    <m/>
    <x v="145"/>
    <x v="2"/>
  </r>
  <r>
    <s v="SPRINGVIEW CARING HOMES OVERLAND PARK"/>
    <s v="B046048"/>
    <x v="7"/>
    <x v="6"/>
    <s v="OVERLAND PARK"/>
    <s v="JOHNSON"/>
    <m/>
    <m/>
    <m/>
    <m/>
    <m/>
    <m/>
    <m/>
    <m/>
    <n v="12"/>
    <m/>
    <m/>
    <m/>
    <m/>
    <x v="146"/>
    <x v="5"/>
  </r>
  <r>
    <s v="STAR LIVING LLC"/>
    <s v="B023023"/>
    <x v="7"/>
    <x v="6"/>
    <s v="LAWRENCE"/>
    <s v="DOUGLAS"/>
    <m/>
    <m/>
    <m/>
    <m/>
    <m/>
    <m/>
    <m/>
    <m/>
    <n v="8"/>
    <m/>
    <m/>
    <m/>
    <m/>
    <x v="147"/>
    <x v="7"/>
  </r>
  <r>
    <s v="STAR LIVING LLC"/>
    <s v="B023018"/>
    <x v="7"/>
    <x v="6"/>
    <s v="LAWRENCE"/>
    <s v="DOUGLAS"/>
    <m/>
    <m/>
    <m/>
    <m/>
    <m/>
    <m/>
    <m/>
    <m/>
    <n v="12"/>
    <m/>
    <m/>
    <m/>
    <m/>
    <x v="148"/>
    <x v="9"/>
  </r>
  <r>
    <s v="SUNFLOWER CARE HOMES LLC"/>
    <s v="B056002"/>
    <x v="7"/>
    <x v="6"/>
    <s v="EMPORIA"/>
    <s v="LYON"/>
    <m/>
    <m/>
    <m/>
    <m/>
    <m/>
    <n v="4"/>
    <m/>
    <m/>
    <n v="6"/>
    <m/>
    <m/>
    <m/>
    <m/>
    <x v="149"/>
    <x v="0"/>
  </r>
  <r>
    <s v="SUNFLOWER CARE HOMES LLC"/>
    <s v="B056001"/>
    <x v="7"/>
    <x v="6"/>
    <s v="EMPORIA"/>
    <s v="LYON"/>
    <m/>
    <m/>
    <m/>
    <m/>
    <m/>
    <m/>
    <m/>
    <m/>
    <n v="10"/>
    <m/>
    <m/>
    <m/>
    <m/>
    <x v="90"/>
    <x v="1"/>
  </r>
  <r>
    <s v="THE BOGART HOUSE LLC II"/>
    <s v="B089080"/>
    <x v="7"/>
    <x v="6"/>
    <s v="TOPEKA"/>
    <s v="SHAWNEE"/>
    <m/>
    <m/>
    <m/>
    <m/>
    <m/>
    <m/>
    <m/>
    <m/>
    <n v="8"/>
    <m/>
    <m/>
    <m/>
    <m/>
    <x v="150"/>
    <x v="3"/>
  </r>
  <r>
    <s v="THE FIELDS OF BROOKSIDE RETIREMENT COMMUNITY"/>
    <s v="B070002"/>
    <x v="7"/>
    <x v="6"/>
    <s v="OVERBROOK"/>
    <s v="OSAGE"/>
    <m/>
    <m/>
    <m/>
    <m/>
    <m/>
    <m/>
    <m/>
    <m/>
    <n v="6"/>
    <m/>
    <m/>
    <m/>
    <m/>
    <x v="151"/>
    <x v="3"/>
  </r>
  <r>
    <s v="THE LIGHTHOUSE"/>
    <s v="B058003"/>
    <x v="7"/>
    <x v="6"/>
    <s v="MARYSVILLE"/>
    <s v="MARSHALL"/>
    <m/>
    <m/>
    <m/>
    <m/>
    <m/>
    <m/>
    <m/>
    <m/>
    <n v="8"/>
    <m/>
    <m/>
    <m/>
    <m/>
    <x v="152"/>
    <x v="4"/>
  </r>
  <r>
    <s v="THE PRAIRIE ELDER HOMES"/>
    <s v="B046056"/>
    <x v="7"/>
    <x v="6"/>
    <s v="OVERLAND PARK"/>
    <s v="JOHNSON"/>
    <m/>
    <m/>
    <m/>
    <m/>
    <m/>
    <m/>
    <m/>
    <m/>
    <n v="9"/>
    <m/>
    <m/>
    <m/>
    <m/>
    <x v="153"/>
    <x v="2"/>
  </r>
  <r>
    <s v="THE PRAIRIE FARMSTEAD EAST"/>
    <s v="B046064"/>
    <x v="7"/>
    <x v="6"/>
    <s v="OVERLAND PARK"/>
    <s v="JOHNSON"/>
    <m/>
    <m/>
    <m/>
    <m/>
    <m/>
    <m/>
    <m/>
    <m/>
    <n v="8"/>
    <m/>
    <m/>
    <m/>
    <m/>
    <x v="154"/>
    <x v="4"/>
  </r>
  <r>
    <s v="THE PRAIRIE FARMSTEAD WEST"/>
    <s v="B046065"/>
    <x v="7"/>
    <x v="6"/>
    <s v="OVERLAND PARK"/>
    <s v="JOHNSON"/>
    <m/>
    <m/>
    <m/>
    <m/>
    <m/>
    <m/>
    <m/>
    <m/>
    <n v="8"/>
    <m/>
    <m/>
    <m/>
    <m/>
    <x v="154"/>
    <x v="4"/>
  </r>
  <r>
    <s v="THE WILLOW HOUSE"/>
    <s v="B026002"/>
    <x v="7"/>
    <x v="6"/>
    <s v="HAYS"/>
    <s v="ELLIS"/>
    <m/>
    <m/>
    <m/>
    <m/>
    <m/>
    <m/>
    <m/>
    <m/>
    <n v="7"/>
    <m/>
    <m/>
    <m/>
    <m/>
    <x v="155"/>
    <x v="6"/>
  </r>
  <r>
    <s v="TOPCARE HOME PLUS LLC"/>
    <s v="B046075"/>
    <x v="7"/>
    <x v="6"/>
    <s v="OLATHE"/>
    <s v="JOHNSON"/>
    <m/>
    <m/>
    <m/>
    <m/>
    <m/>
    <m/>
    <m/>
    <m/>
    <n v="8"/>
    <m/>
    <m/>
    <m/>
    <m/>
    <x v="156"/>
    <x v="7"/>
  </r>
  <r>
    <s v="TRUSTING HANDS CARE HOME LLC"/>
    <s v="B087253"/>
    <x v="7"/>
    <x v="6"/>
    <s v="WICHITA"/>
    <s v="SEDGWICK"/>
    <m/>
    <m/>
    <m/>
    <m/>
    <m/>
    <m/>
    <m/>
    <m/>
    <n v="8"/>
    <m/>
    <m/>
    <m/>
    <m/>
    <x v="157"/>
    <x v="7"/>
  </r>
  <r>
    <s v="TWO TIMBERS LLC"/>
    <s v="B022001"/>
    <x v="7"/>
    <x v="6"/>
    <s v="HIGHLAND"/>
    <s v="DONIPHAN"/>
    <m/>
    <m/>
    <m/>
    <m/>
    <m/>
    <m/>
    <m/>
    <m/>
    <n v="12"/>
    <m/>
    <m/>
    <m/>
    <m/>
    <x v="158"/>
    <x v="3"/>
  </r>
  <r>
    <s v="ULTRA CARE HOME PLUS"/>
    <s v="B087220"/>
    <x v="7"/>
    <x v="6"/>
    <s v="WICHITA"/>
    <s v="SEDGWICK"/>
    <m/>
    <m/>
    <m/>
    <m/>
    <m/>
    <m/>
    <m/>
    <m/>
    <n v="8"/>
    <m/>
    <m/>
    <m/>
    <m/>
    <x v="159"/>
    <x v="9"/>
  </r>
  <r>
    <s v="ULTRA CARE HOME PLUS LLC 2"/>
    <s v="B087234"/>
    <x v="7"/>
    <x v="6"/>
    <s v="WICHITA"/>
    <s v="SEDGWICK"/>
    <m/>
    <m/>
    <m/>
    <m/>
    <m/>
    <m/>
    <m/>
    <m/>
    <n v="7"/>
    <m/>
    <m/>
    <m/>
    <m/>
    <x v="103"/>
    <x v="1"/>
  </r>
  <r>
    <s v="ULTRA CARE HOME PLUS LLC 3"/>
    <s v="B087254"/>
    <x v="7"/>
    <x v="6"/>
    <s v="WICHITA"/>
    <s v="SEDGWICK"/>
    <m/>
    <m/>
    <m/>
    <m/>
    <m/>
    <m/>
    <m/>
    <m/>
    <n v="8"/>
    <m/>
    <m/>
    <m/>
    <m/>
    <x v="160"/>
    <x v="7"/>
  </r>
  <r>
    <s v="UNIFIED CARE HOME INC"/>
    <s v="B087237"/>
    <x v="7"/>
    <x v="6"/>
    <s v="WICHITA"/>
    <s v="SEDGWICK"/>
    <m/>
    <m/>
    <m/>
    <m/>
    <m/>
    <m/>
    <m/>
    <m/>
    <n v="12"/>
    <m/>
    <m/>
    <m/>
    <m/>
    <x v="161"/>
    <x v="1"/>
  </r>
  <r>
    <s v="VERANDA SENIOR LIVING VII"/>
    <s v="B087174"/>
    <x v="7"/>
    <x v="6"/>
    <s v="WICHITA"/>
    <s v="SEDGWICK"/>
    <m/>
    <m/>
    <m/>
    <m/>
    <m/>
    <m/>
    <m/>
    <m/>
    <n v="8"/>
    <m/>
    <m/>
    <m/>
    <m/>
    <x v="162"/>
    <x v="5"/>
  </r>
  <r>
    <s v="VERANDA SENIOR LIVING VIII"/>
    <s v="B087175"/>
    <x v="7"/>
    <x v="6"/>
    <s v="WICHITA"/>
    <s v="SEDGWICK"/>
    <m/>
    <m/>
    <m/>
    <m/>
    <m/>
    <m/>
    <m/>
    <m/>
    <n v="8"/>
    <m/>
    <m/>
    <m/>
    <m/>
    <x v="162"/>
    <x v="5"/>
  </r>
  <r>
    <s v="VISTA PARK SENIOR LIVING LLC"/>
    <s v="B087207"/>
    <x v="7"/>
    <x v="6"/>
    <s v="WICHITA"/>
    <s v="SEDGWICK"/>
    <m/>
    <m/>
    <m/>
    <m/>
    <m/>
    <m/>
    <m/>
    <m/>
    <n v="5"/>
    <m/>
    <m/>
    <m/>
    <m/>
    <x v="163"/>
    <x v="2"/>
  </r>
  <r>
    <s v="WELLSPRINGS OF WICHITA #2"/>
    <s v="B087236"/>
    <x v="7"/>
    <x v="6"/>
    <s v="WICHITA"/>
    <s v="SEDGWICK"/>
    <m/>
    <m/>
    <m/>
    <m/>
    <m/>
    <m/>
    <m/>
    <m/>
    <n v="12"/>
    <m/>
    <m/>
    <m/>
    <m/>
    <x v="164"/>
    <x v="1"/>
  </r>
  <r>
    <s v="WHEAT HAVEN HOME LLC"/>
    <s v="B077001"/>
    <x v="7"/>
    <x v="6"/>
    <s v="MCDONALD"/>
    <s v="RAWLINS"/>
    <m/>
    <m/>
    <m/>
    <m/>
    <m/>
    <m/>
    <m/>
    <m/>
    <n v="5"/>
    <m/>
    <m/>
    <m/>
    <m/>
    <x v="165"/>
    <x v="0"/>
  </r>
  <r>
    <s v="WILLOW"/>
    <s v="B022002"/>
    <x v="7"/>
    <x v="6"/>
    <s v="WATHENA"/>
    <s v="DONIPHAN"/>
    <m/>
    <m/>
    <m/>
    <m/>
    <m/>
    <n v="4"/>
    <m/>
    <m/>
    <n v="12"/>
    <m/>
    <m/>
    <m/>
    <m/>
    <x v="166"/>
    <x v="1"/>
  </r>
  <r>
    <s v="WILLOW HOUSE LLC"/>
    <s v="B019003"/>
    <x v="7"/>
    <x v="6"/>
    <s v="FRONTENAC"/>
    <s v="CRAWFORD"/>
    <m/>
    <m/>
    <m/>
    <m/>
    <m/>
    <m/>
    <m/>
    <m/>
    <n v="6"/>
    <m/>
    <m/>
    <m/>
    <m/>
    <x v="167"/>
    <x v="3"/>
  </r>
  <r>
    <s v="WINTER MEADOW HOMES II"/>
    <s v="B089090"/>
    <x v="7"/>
    <x v="6"/>
    <s v="TOPEKA"/>
    <s v="SHAWNEE"/>
    <m/>
    <m/>
    <m/>
    <m/>
    <m/>
    <m/>
    <m/>
    <m/>
    <n v="6"/>
    <m/>
    <m/>
    <m/>
    <m/>
    <x v="168"/>
    <x v="6"/>
  </r>
  <r>
    <s v="WINTER MEADOW HOMES OF CARBONDALE"/>
    <s v="B070003"/>
    <x v="7"/>
    <x v="6"/>
    <s v="CARBONDALE"/>
    <s v="OSAGE"/>
    <m/>
    <m/>
    <m/>
    <m/>
    <m/>
    <m/>
    <m/>
    <m/>
    <n v="12"/>
    <m/>
    <m/>
    <m/>
    <m/>
    <x v="169"/>
    <x v="9"/>
  </r>
  <r>
    <s v="GOOD SAMARITAN SOCIETY-ADULT DAY SERVICE AT HADLEY CENTER"/>
    <s v="B026001"/>
    <x v="8"/>
    <x v="7"/>
    <s v="HAYS"/>
    <s v="ELLIS"/>
    <m/>
    <m/>
    <m/>
    <m/>
    <m/>
    <n v="15"/>
    <m/>
    <m/>
    <m/>
    <m/>
    <m/>
    <m/>
    <m/>
    <x v="170"/>
    <x v="3"/>
  </r>
  <r>
    <s v="M &amp; M CARE INC"/>
    <s v="B046053"/>
    <x v="8"/>
    <x v="7"/>
    <s v="SHAWNEE"/>
    <s v="JOHNSON"/>
    <m/>
    <m/>
    <m/>
    <m/>
    <m/>
    <n v="5"/>
    <m/>
    <m/>
    <m/>
    <m/>
    <m/>
    <m/>
    <m/>
    <x v="171"/>
    <x v="3"/>
  </r>
  <r>
    <s v="PRAIRIE ELDER HOMES LLC"/>
    <s v="B046071"/>
    <x v="8"/>
    <x v="7"/>
    <s v="OVERLAND PARK"/>
    <s v="JOHNSON"/>
    <m/>
    <m/>
    <m/>
    <m/>
    <m/>
    <n v="15"/>
    <m/>
    <m/>
    <m/>
    <m/>
    <m/>
    <m/>
    <m/>
    <x v="172"/>
    <x v="1"/>
  </r>
  <r>
    <s v="SENIORS ON THE GREEN ADULT CARE CENTER LLC"/>
    <s v="B046047"/>
    <x v="8"/>
    <x v="7"/>
    <s v="OLATHE"/>
    <s v="JOHNSON"/>
    <m/>
    <m/>
    <m/>
    <m/>
    <m/>
    <n v="5"/>
    <m/>
    <m/>
    <m/>
    <m/>
    <m/>
    <m/>
    <m/>
    <x v="173"/>
    <x v="5"/>
  </r>
  <r>
    <s v="ROSS HALL"/>
    <s v="N052012"/>
    <x v="9"/>
    <x v="0"/>
    <s v="LEAVENWORTH"/>
    <s v="LEAVENWORTH"/>
    <m/>
    <n v="45"/>
    <m/>
    <m/>
    <m/>
    <m/>
    <m/>
    <m/>
    <m/>
    <m/>
    <m/>
    <m/>
    <m/>
    <x v="174"/>
    <x v="6"/>
  </r>
  <r>
    <s v="AVENUE 81 IAOP LLC"/>
    <s v="N046107"/>
    <x v="10"/>
    <x v="8"/>
    <s v="OVERLAND PARK"/>
    <s v="JOHNSON"/>
    <m/>
    <m/>
    <n v="45"/>
    <m/>
    <m/>
    <m/>
    <m/>
    <m/>
    <m/>
    <m/>
    <m/>
    <m/>
    <m/>
    <x v="175"/>
    <x v="0"/>
  </r>
  <r>
    <s v="BENTON HOUSE OF LENEXA"/>
    <s v="N046098"/>
    <x v="10"/>
    <x v="8"/>
    <s v="LENEXA"/>
    <s v="JOHNSON"/>
    <m/>
    <m/>
    <n v="52"/>
    <n v="42"/>
    <m/>
    <m/>
    <m/>
    <m/>
    <m/>
    <m/>
    <m/>
    <m/>
    <m/>
    <x v="176"/>
    <x v="9"/>
  </r>
  <r>
    <s v="BENTON HOUSE OF OLATHE"/>
    <s v="N046104"/>
    <x v="10"/>
    <x v="8"/>
    <s v="OLATHE"/>
    <s v="JOHNSON"/>
    <m/>
    <m/>
    <n v="85"/>
    <m/>
    <m/>
    <m/>
    <m/>
    <m/>
    <m/>
    <m/>
    <m/>
    <m/>
    <m/>
    <x v="177"/>
    <x v="1"/>
  </r>
  <r>
    <s v="BETHANY HOME ASSOCIATION DBA VARDSHUS"/>
    <s v="N059018"/>
    <x v="10"/>
    <x v="8"/>
    <s v="LINDSBORG"/>
    <s v="MCPHERSON"/>
    <m/>
    <m/>
    <n v="50"/>
    <m/>
    <m/>
    <m/>
    <m/>
    <m/>
    <m/>
    <m/>
    <m/>
    <m/>
    <m/>
    <x v="178"/>
    <x v="2"/>
  </r>
  <r>
    <s v="COLWICH GARDENS ASSISTED LIVING LLC"/>
    <s v="N087081"/>
    <x v="10"/>
    <x v="8"/>
    <s v="COLWICH"/>
    <s v="SEDGWICK"/>
    <m/>
    <m/>
    <n v="22"/>
    <m/>
    <m/>
    <m/>
    <m/>
    <m/>
    <m/>
    <m/>
    <m/>
    <m/>
    <m/>
    <x v="179"/>
    <x v="0"/>
  </r>
  <r>
    <s v="COUNTRY PLACE SENIOR LIVING OF CHANUTE"/>
    <s v="N067010"/>
    <x v="10"/>
    <x v="8"/>
    <s v="CHANUTE"/>
    <s v="NEOSHO"/>
    <m/>
    <m/>
    <n v="34"/>
    <m/>
    <m/>
    <m/>
    <m/>
    <m/>
    <m/>
    <m/>
    <m/>
    <m/>
    <m/>
    <x v="180"/>
    <x v="6"/>
  </r>
  <r>
    <s v="COUNTRY PLACE SENIOR LIVING OF FORT SCOTT"/>
    <s v="N006008"/>
    <x v="10"/>
    <x v="8"/>
    <s v="FORT SCOTT"/>
    <s v="BOURBON"/>
    <m/>
    <m/>
    <n v="30"/>
    <m/>
    <m/>
    <m/>
    <m/>
    <m/>
    <m/>
    <m/>
    <m/>
    <m/>
    <m/>
    <x v="181"/>
    <x v="9"/>
  </r>
  <r>
    <s v="COUNTRY PLACE SENIOR LIVING OF INDEPENDENCE"/>
    <s v="N063018"/>
    <x v="10"/>
    <x v="8"/>
    <s v="INDEPENDENCE"/>
    <s v="MONTGOMERY"/>
    <m/>
    <m/>
    <n v="26"/>
    <m/>
    <m/>
    <m/>
    <m/>
    <m/>
    <m/>
    <m/>
    <m/>
    <m/>
    <m/>
    <x v="182"/>
    <x v="9"/>
  </r>
  <r>
    <s v="DERBY ASSISTED LIVING LLC"/>
    <s v="N087066"/>
    <x v="10"/>
    <x v="8"/>
    <s v="DERBY"/>
    <s v="SEDGWICK"/>
    <m/>
    <m/>
    <n v="35"/>
    <m/>
    <m/>
    <m/>
    <m/>
    <m/>
    <m/>
    <m/>
    <m/>
    <m/>
    <m/>
    <x v="183"/>
    <x v="5"/>
  </r>
  <r>
    <s v="DOVE ESTATES SENIOR LIVING COMMUNITY"/>
    <s v="N087082"/>
    <x v="10"/>
    <x v="8"/>
    <s v="GODDARD"/>
    <s v="SEDGWICK"/>
    <m/>
    <m/>
    <n v="80"/>
    <m/>
    <m/>
    <m/>
    <m/>
    <m/>
    <m/>
    <m/>
    <m/>
    <m/>
    <m/>
    <x v="41"/>
    <x v="2"/>
  </r>
  <r>
    <s v="F W HUSTON MEDICAL CENTER DBA JEFFERSON SUITES"/>
    <s v="N044007"/>
    <x v="10"/>
    <x v="8"/>
    <s v="WINCHESTER"/>
    <s v="JEFFERSON"/>
    <m/>
    <m/>
    <n v="6"/>
    <m/>
    <m/>
    <m/>
    <m/>
    <m/>
    <m/>
    <m/>
    <m/>
    <m/>
    <m/>
    <x v="184"/>
    <x v="3"/>
  </r>
  <r>
    <s v="HOMESTEAD OF EUDORA OPERATIONS LLC"/>
    <s v="N023024"/>
    <x v="10"/>
    <x v="8"/>
    <s v="EUDORA"/>
    <s v="DOUGLAS"/>
    <m/>
    <m/>
    <n v="55"/>
    <m/>
    <m/>
    <m/>
    <m/>
    <m/>
    <m/>
    <m/>
    <m/>
    <m/>
    <m/>
    <x v="185"/>
    <x v="0"/>
  </r>
  <r>
    <s v="KEARNY COUNTY HOSPITAL ASSISTED LIVING"/>
    <s v="N047002"/>
    <x v="10"/>
    <x v="8"/>
    <s v="LAKIN"/>
    <s v="KEARNY"/>
    <m/>
    <m/>
    <n v="35"/>
    <m/>
    <m/>
    <m/>
    <m/>
    <m/>
    <m/>
    <m/>
    <m/>
    <m/>
    <m/>
    <x v="158"/>
    <x v="3"/>
  </r>
  <r>
    <s v="LARKSFIELD PLACE ASSISTED LIVING"/>
    <s v="N087077"/>
    <x v="10"/>
    <x v="8"/>
    <s v="WICHITA"/>
    <s v="SEDGWICK"/>
    <m/>
    <m/>
    <n v="48"/>
    <n v="32"/>
    <m/>
    <m/>
    <m/>
    <m/>
    <m/>
    <m/>
    <m/>
    <m/>
    <m/>
    <x v="186"/>
    <x v="5"/>
  </r>
  <r>
    <s v="MONTEREY VILLAGE"/>
    <s v="N023022"/>
    <x v="10"/>
    <x v="8"/>
    <s v="LAWRENCE"/>
    <s v="DOUGLAS"/>
    <m/>
    <m/>
    <n v="46"/>
    <m/>
    <m/>
    <m/>
    <m/>
    <m/>
    <m/>
    <m/>
    <m/>
    <m/>
    <m/>
    <x v="187"/>
    <x v="9"/>
  </r>
  <r>
    <s v="REFLECTION RETIREMENT RESORT LLC"/>
    <s v="B085009"/>
    <x v="10"/>
    <x v="8"/>
    <s v="SALINA"/>
    <s v="SALINE"/>
    <m/>
    <n v="0"/>
    <n v="35"/>
    <n v="0"/>
    <n v="0"/>
    <n v="0"/>
    <n v="0"/>
    <n v="0"/>
    <n v="0"/>
    <m/>
    <m/>
    <m/>
    <m/>
    <x v="188"/>
    <x v="0"/>
  </r>
  <r>
    <s v="REGENT PARK ASSISTED LIVING AND MEMORY CARE"/>
    <s v="N087069"/>
    <x v="10"/>
    <x v="8"/>
    <s v="WICHITA"/>
    <s v="SEDGWICK"/>
    <m/>
    <m/>
    <n v="68"/>
    <n v="19"/>
    <m/>
    <m/>
    <m/>
    <m/>
    <m/>
    <m/>
    <m/>
    <m/>
    <m/>
    <x v="64"/>
    <x v="6"/>
  </r>
  <r>
    <s v="SHERIDAN COUNTY HEALTH COMPLEX ASSISTED LIVING"/>
    <s v="N090001"/>
    <x v="10"/>
    <x v="8"/>
    <s v="HOXIE"/>
    <s v="SHERIDAN"/>
    <m/>
    <m/>
    <n v="10"/>
    <m/>
    <m/>
    <m/>
    <m/>
    <m/>
    <m/>
    <m/>
    <m/>
    <m/>
    <m/>
    <x v="189"/>
    <x v="2"/>
  </r>
  <r>
    <s v="SLCG BASEHOR LLC"/>
    <s v="N052009"/>
    <x v="10"/>
    <x v="8"/>
    <s v="BASEHOR"/>
    <s v="LEAVENWORTH"/>
    <m/>
    <m/>
    <n v="26"/>
    <m/>
    <m/>
    <m/>
    <m/>
    <m/>
    <m/>
    <m/>
    <m/>
    <m/>
    <m/>
    <x v="190"/>
    <x v="0"/>
  </r>
  <r>
    <s v="THE MAPLETON ANDOVER"/>
    <s v="N008013"/>
    <x v="10"/>
    <x v="8"/>
    <s v="ANDOVER"/>
    <s v="BUTLER"/>
    <m/>
    <m/>
    <n v="37"/>
    <m/>
    <m/>
    <m/>
    <m/>
    <m/>
    <m/>
    <m/>
    <m/>
    <m/>
    <m/>
    <x v="191"/>
    <x v="4"/>
  </r>
  <r>
    <s v="THE OXFORD GRAND"/>
    <s v="N087075"/>
    <x v="10"/>
    <x v="8"/>
    <s v="WICHITA"/>
    <s v="SEDGWICK"/>
    <m/>
    <m/>
    <n v="66"/>
    <n v="25"/>
    <m/>
    <m/>
    <m/>
    <m/>
    <m/>
    <m/>
    <m/>
    <m/>
    <m/>
    <x v="192"/>
    <x v="3"/>
  </r>
  <r>
    <s v="TREGO LEMKE ASSISTED LIVING"/>
    <s v="N098002"/>
    <x v="10"/>
    <x v="8"/>
    <s v="WAKEENEY"/>
    <s v="TREGO"/>
    <m/>
    <m/>
    <n v="12"/>
    <m/>
    <m/>
    <m/>
    <m/>
    <m/>
    <m/>
    <m/>
    <m/>
    <m/>
    <m/>
    <x v="193"/>
    <x v="2"/>
  </r>
  <r>
    <s v="WEST WICHITA ASSISTED LIVING LLC"/>
    <s v="N087067"/>
    <x v="10"/>
    <x v="8"/>
    <s v="WICHITA"/>
    <s v="SEDGWICK"/>
    <m/>
    <m/>
    <n v="68"/>
    <n v="32"/>
    <m/>
    <m/>
    <m/>
    <m/>
    <m/>
    <m/>
    <m/>
    <m/>
    <m/>
    <x v="194"/>
    <x v="5"/>
  </r>
  <r>
    <s v="ADDINGTON PLACE OF PRAIRIE VILLAGE"/>
    <s v="N046086"/>
    <x v="11"/>
    <x v="9"/>
    <s v="PRAIRIE VILLAGE"/>
    <s v="JOHNSON"/>
    <m/>
    <m/>
    <n v="59"/>
    <n v="36"/>
    <m/>
    <m/>
    <m/>
    <m/>
    <m/>
    <m/>
    <m/>
    <m/>
    <m/>
    <x v="195"/>
    <x v="8"/>
  </r>
  <r>
    <s v="CA SENIOR OVERLAND PARK OPERATOR LLC"/>
    <s v="N046102"/>
    <x v="11"/>
    <x v="9"/>
    <s v="OVERLAND PARK"/>
    <s v="JOHNSON"/>
    <m/>
    <m/>
    <n v="90"/>
    <n v="45"/>
    <m/>
    <m/>
    <m/>
    <m/>
    <m/>
    <m/>
    <m/>
    <m/>
    <m/>
    <x v="196"/>
    <x v="7"/>
  </r>
  <r>
    <s v="FSL KANSAS CITY TENANT LLC"/>
    <s v="N105018"/>
    <x v="11"/>
    <x v="9"/>
    <s v="KANSAS CITY"/>
    <s v="WYANDOTTE"/>
    <m/>
    <m/>
    <n v="90"/>
    <n v="45"/>
    <m/>
    <m/>
    <m/>
    <m/>
    <m/>
    <m/>
    <m/>
    <m/>
    <m/>
    <x v="197"/>
    <x v="0"/>
  </r>
  <r>
    <s v="KANSAS CITY MSA SENIOR LIVING DST"/>
    <s v="N046094"/>
    <x v="11"/>
    <x v="9"/>
    <s v="LENEXA"/>
    <s v="JOHNSON"/>
    <m/>
    <m/>
    <n v="75"/>
    <n v="20"/>
    <m/>
    <m/>
    <m/>
    <m/>
    <m/>
    <m/>
    <m/>
    <m/>
    <m/>
    <x v="198"/>
    <x v="7"/>
  </r>
  <r>
    <s v="SILVERCREST AT MEADOWBROOK, LLC"/>
    <s v="N046106"/>
    <x v="11"/>
    <x v="9"/>
    <s v="PRAIRIE VILLAGE"/>
    <s v="JOHNSON"/>
    <m/>
    <m/>
    <n v="81"/>
    <n v="20"/>
    <m/>
    <m/>
    <m/>
    <m/>
    <m/>
    <m/>
    <m/>
    <m/>
    <m/>
    <x v="199"/>
    <x v="7"/>
  </r>
  <r>
    <s v="UNITED METHODIST HOME INC"/>
    <s v="N089068"/>
    <x v="12"/>
    <x v="10"/>
    <s v="TOPEKA"/>
    <s v="SHAWNEE"/>
    <m/>
    <m/>
    <n v="60"/>
    <m/>
    <m/>
    <n v="10"/>
    <m/>
    <m/>
    <n v="12"/>
    <m/>
    <m/>
    <m/>
    <m/>
    <x v="156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s v="ADVANCED HOME PLUS LLC"/>
    <s v="B087197"/>
    <x v="0"/>
    <x v="0"/>
    <s v="WICHITA"/>
    <s v="SEDGWICK"/>
    <m/>
    <m/>
    <m/>
    <m/>
    <m/>
    <m/>
    <m/>
    <m/>
    <n v="6"/>
    <m/>
    <m/>
    <m/>
    <m/>
    <x v="0"/>
    <x v="0"/>
  </r>
  <r>
    <s v="ALMOST-HOME HOME PLUS LLC"/>
    <s v="B087227"/>
    <x v="0"/>
    <x v="0"/>
    <s v="WICHITA"/>
    <s v="SEDGWICK"/>
    <m/>
    <m/>
    <m/>
    <m/>
    <m/>
    <m/>
    <m/>
    <m/>
    <n v="12"/>
    <m/>
    <m/>
    <m/>
    <m/>
    <x v="1"/>
    <x v="1"/>
  </r>
  <r>
    <s v="ANEW HOME LLC"/>
    <s v="B089076"/>
    <x v="0"/>
    <x v="0"/>
    <s v="TOPEKA"/>
    <s v="SHAWNEE"/>
    <m/>
    <m/>
    <m/>
    <m/>
    <m/>
    <m/>
    <m/>
    <m/>
    <n v="7"/>
    <m/>
    <m/>
    <m/>
    <m/>
    <x v="2"/>
    <x v="2"/>
  </r>
  <r>
    <s v="ANEW HOME LLC - 2"/>
    <s v="B089079"/>
    <x v="0"/>
    <x v="0"/>
    <s v="TOPEKA"/>
    <s v="SHAWNEE"/>
    <m/>
    <m/>
    <m/>
    <m/>
    <m/>
    <m/>
    <m/>
    <m/>
    <n v="8"/>
    <m/>
    <m/>
    <m/>
    <m/>
    <x v="2"/>
    <x v="2"/>
  </r>
  <r>
    <s v="APPLEWOOD REHABILITATION INC"/>
    <s v="N067003"/>
    <x v="1"/>
    <x v="1"/>
    <s v="CHANUTE"/>
    <s v="NEOSHO"/>
    <m/>
    <m/>
    <m/>
    <m/>
    <n v="45"/>
    <m/>
    <m/>
    <m/>
    <m/>
    <m/>
    <n v="45"/>
    <m/>
    <m/>
    <x v="3"/>
    <x v="0"/>
  </r>
  <r>
    <s v="ARBOR HOME - FARMSTEAD"/>
    <s v="B087136"/>
    <x v="0"/>
    <x v="0"/>
    <s v="WICHITA"/>
    <s v="SEDGWICK"/>
    <m/>
    <m/>
    <m/>
    <m/>
    <m/>
    <m/>
    <m/>
    <m/>
    <n v="6"/>
    <m/>
    <m/>
    <m/>
    <m/>
    <x v="4"/>
    <x v="3"/>
  </r>
  <r>
    <s v="ARBOR HOME - SIEFKIN"/>
    <s v="B087132"/>
    <x v="0"/>
    <x v="0"/>
    <s v="WICHITA"/>
    <s v="SEDGWICK"/>
    <m/>
    <m/>
    <m/>
    <m/>
    <m/>
    <m/>
    <m/>
    <m/>
    <n v="7"/>
    <m/>
    <m/>
    <m/>
    <m/>
    <x v="5"/>
    <x v="3"/>
  </r>
  <r>
    <s v="ASHLAND HEALTH CENTER LTCU"/>
    <s v="H013101"/>
    <x v="2"/>
    <x v="1"/>
    <s v="ASHLAND"/>
    <s v="CLARK"/>
    <m/>
    <m/>
    <m/>
    <m/>
    <m/>
    <m/>
    <m/>
    <m/>
    <m/>
    <m/>
    <m/>
    <n v="12"/>
    <m/>
    <x v="6"/>
    <x v="0"/>
  </r>
  <r>
    <s v="AUTUMN PAVILLION SENIOR ACTIVITY CENTER"/>
    <s v="B105125"/>
    <x v="3"/>
    <x v="2"/>
    <s v="KANSAS CITY"/>
    <s v="WYANDOTTE"/>
    <m/>
    <m/>
    <m/>
    <m/>
    <m/>
    <n v="18"/>
    <m/>
    <m/>
    <m/>
    <m/>
    <m/>
    <m/>
    <m/>
    <x v="7"/>
    <x v="3"/>
  </r>
  <r>
    <s v="BCP ELLINWOOD LLC"/>
    <s v="N005004"/>
    <x v="1"/>
    <x v="1"/>
    <s v="ELLINWOOD"/>
    <s v="BARTON"/>
    <m/>
    <m/>
    <m/>
    <m/>
    <n v="45"/>
    <m/>
    <m/>
    <m/>
    <m/>
    <m/>
    <n v="45"/>
    <m/>
    <m/>
    <x v="8"/>
    <x v="4"/>
  </r>
  <r>
    <s v="BRIDGE HAVEN CARE COTTAGE"/>
    <s v="B023010"/>
    <x v="0"/>
    <x v="0"/>
    <s v="LAWRENCE"/>
    <s v="DOUGLAS"/>
    <m/>
    <m/>
    <m/>
    <m/>
    <m/>
    <m/>
    <m/>
    <m/>
    <n v="8"/>
    <m/>
    <m/>
    <m/>
    <m/>
    <x v="9"/>
    <x v="5"/>
  </r>
  <r>
    <s v="BRIDGE HAVEN MEMORY CARE RESIDENCE LLC"/>
    <s v="B023011"/>
    <x v="0"/>
    <x v="0"/>
    <s v="LAWRENCE"/>
    <s v="DOUGLAS"/>
    <m/>
    <m/>
    <m/>
    <m/>
    <m/>
    <m/>
    <m/>
    <m/>
    <n v="12"/>
    <m/>
    <m/>
    <m/>
    <m/>
    <x v="10"/>
    <x v="1"/>
  </r>
  <r>
    <s v="BY GRACE HOME INC"/>
    <s v="B023015"/>
    <x v="0"/>
    <x v="0"/>
    <s v="LAWRENCE"/>
    <s v="DOUGLAS"/>
    <m/>
    <m/>
    <m/>
    <m/>
    <m/>
    <m/>
    <m/>
    <m/>
    <n v="5"/>
    <m/>
    <m/>
    <m/>
    <m/>
    <x v="11"/>
    <x v="2"/>
  </r>
  <r>
    <s v="C &amp; R BOARDING CARE HOME"/>
    <s v="B089015"/>
    <x v="4"/>
    <x v="3"/>
    <s v="TOPEKA"/>
    <s v="SHAWNEE"/>
    <m/>
    <m/>
    <m/>
    <m/>
    <m/>
    <m/>
    <n v="3"/>
    <m/>
    <m/>
    <m/>
    <m/>
    <m/>
    <m/>
    <x v="12"/>
    <x v="3"/>
  </r>
  <r>
    <s v="CANEY NURSING CENTER"/>
    <s v="N063001"/>
    <x v="2"/>
    <x v="1"/>
    <s v="CANEY"/>
    <s v="MONTGOMERY"/>
    <m/>
    <m/>
    <m/>
    <m/>
    <n v="45"/>
    <m/>
    <m/>
    <m/>
    <m/>
    <m/>
    <m/>
    <n v="45"/>
    <m/>
    <x v="13"/>
    <x v="6"/>
  </r>
  <r>
    <s v="CARING HEARTS ADULT DAY CENTER INC"/>
    <s v="B105133"/>
    <x v="3"/>
    <x v="2"/>
    <s v="KANSAS CITY"/>
    <s v="WYANDOTTE"/>
    <m/>
    <m/>
    <m/>
    <m/>
    <m/>
    <n v="30"/>
    <m/>
    <m/>
    <m/>
    <m/>
    <m/>
    <m/>
    <m/>
    <x v="14"/>
    <x v="7"/>
  </r>
  <r>
    <s v="CARRIAGE HOUSE OF GREENSBURG"/>
    <s v="N049003"/>
    <x v="5"/>
    <x v="4"/>
    <s v="GREENSBURG"/>
    <s v="KIOWA"/>
    <m/>
    <m/>
    <n v="32"/>
    <m/>
    <m/>
    <m/>
    <m/>
    <m/>
    <m/>
    <m/>
    <m/>
    <m/>
    <m/>
    <x v="15"/>
    <x v="7"/>
  </r>
  <r>
    <s v="CHERISHED FRIENDS LLC"/>
    <s v="N096012"/>
    <x v="6"/>
    <x v="5"/>
    <s v="WELLINGTON"/>
    <s v="SUMNER"/>
    <m/>
    <m/>
    <m/>
    <n v="20"/>
    <m/>
    <m/>
    <m/>
    <m/>
    <m/>
    <m/>
    <m/>
    <m/>
    <m/>
    <x v="16"/>
    <x v="1"/>
  </r>
  <r>
    <s v="CHETOPA MANOR"/>
    <s v="N050001"/>
    <x v="1"/>
    <x v="1"/>
    <s v="CHETOPA"/>
    <s v="LABETTE"/>
    <m/>
    <n v="38"/>
    <m/>
    <m/>
    <m/>
    <m/>
    <m/>
    <m/>
    <m/>
    <m/>
    <n v="38"/>
    <m/>
    <m/>
    <x v="17"/>
    <x v="4"/>
  </r>
  <r>
    <s v="CHRISTIAN CARE COTTAGE"/>
    <s v="B030007"/>
    <x v="0"/>
    <x v="0"/>
    <s v="OTTAWA"/>
    <s v="FRANKLIN"/>
    <m/>
    <m/>
    <m/>
    <m/>
    <m/>
    <m/>
    <m/>
    <m/>
    <n v="8"/>
    <m/>
    <m/>
    <m/>
    <m/>
    <x v="18"/>
    <x v="8"/>
  </r>
  <r>
    <s v="CLEARWATER AL OPCO LLC"/>
    <s v="B087124"/>
    <x v="0"/>
    <x v="0"/>
    <s v="CLEARWATER"/>
    <s v="SEDGWICK"/>
    <m/>
    <m/>
    <m/>
    <m/>
    <m/>
    <m/>
    <m/>
    <m/>
    <n v="12"/>
    <m/>
    <m/>
    <m/>
    <m/>
    <x v="19"/>
    <x v="4"/>
  </r>
  <r>
    <s v="COBBLESTONE COURT"/>
    <s v="N066004"/>
    <x v="6"/>
    <x v="5"/>
    <s v="SABETHA"/>
    <s v="NEMAHA"/>
    <m/>
    <m/>
    <m/>
    <n v="36"/>
    <m/>
    <m/>
    <m/>
    <m/>
    <m/>
    <m/>
    <m/>
    <m/>
    <m/>
    <x v="20"/>
    <x v="7"/>
  </r>
  <r>
    <s v="COFFEYVILLE REGIONAL MEDICAL CENTER SNF"/>
    <s v="H063102"/>
    <x v="1"/>
    <x v="1"/>
    <s v="COFFEYVILLE"/>
    <s v="MONTGOMERY"/>
    <m/>
    <n v="20"/>
    <m/>
    <m/>
    <m/>
    <m/>
    <m/>
    <m/>
    <m/>
    <m/>
    <n v="20"/>
    <m/>
    <m/>
    <x v="21"/>
    <x v="5"/>
  </r>
  <r>
    <s v="COMFORT CARE HOMES INC #1434"/>
    <s v="B087109"/>
    <x v="0"/>
    <x v="0"/>
    <s v="WICHITA"/>
    <s v="SEDGWICK"/>
    <m/>
    <m/>
    <m/>
    <m/>
    <m/>
    <m/>
    <m/>
    <m/>
    <n v="8"/>
    <m/>
    <m/>
    <m/>
    <m/>
    <x v="22"/>
    <x v="3"/>
  </r>
  <r>
    <s v="COMFORT CARE HOMES INC #219"/>
    <s v="N087047"/>
    <x v="6"/>
    <x v="5"/>
    <s v="WICHITA"/>
    <s v="SEDGWICK"/>
    <m/>
    <m/>
    <m/>
    <n v="11"/>
    <m/>
    <m/>
    <m/>
    <m/>
    <m/>
    <m/>
    <m/>
    <m/>
    <m/>
    <x v="23"/>
    <x v="8"/>
  </r>
  <r>
    <s v="COMFORT CARE HOMES INC #6504"/>
    <s v="B087097"/>
    <x v="0"/>
    <x v="0"/>
    <s v="WICHITA"/>
    <s v="SEDGWICK"/>
    <m/>
    <m/>
    <m/>
    <m/>
    <m/>
    <m/>
    <m/>
    <m/>
    <n v="6"/>
    <m/>
    <m/>
    <m/>
    <m/>
    <x v="24"/>
    <x v="8"/>
  </r>
  <r>
    <s v="COMFORT CARE HOMES INC #6505"/>
    <s v="B087106"/>
    <x v="0"/>
    <x v="0"/>
    <s v="WICHITA"/>
    <s v="SEDGWICK"/>
    <m/>
    <m/>
    <m/>
    <m/>
    <m/>
    <m/>
    <m/>
    <m/>
    <n v="7"/>
    <m/>
    <m/>
    <m/>
    <m/>
    <x v="25"/>
    <x v="6"/>
  </r>
  <r>
    <s v="COMFORT CARE HOMES OF KANSAS CITY LLC"/>
    <s v="B046066"/>
    <x v="0"/>
    <x v="0"/>
    <s v="OVERLAND PARK"/>
    <s v="JOHNSON"/>
    <m/>
    <m/>
    <m/>
    <m/>
    <m/>
    <m/>
    <m/>
    <m/>
    <n v="8"/>
    <m/>
    <m/>
    <m/>
    <m/>
    <x v="26"/>
    <x v="9"/>
  </r>
  <r>
    <s v="COMFORTCARE HOMES OF KANSAS CITY LLC"/>
    <s v="B046031"/>
    <x v="0"/>
    <x v="0"/>
    <s v="LEAWOOD"/>
    <s v="JOHNSON"/>
    <m/>
    <m/>
    <m/>
    <m/>
    <m/>
    <m/>
    <m/>
    <m/>
    <n v="6"/>
    <m/>
    <m/>
    <m/>
    <m/>
    <x v="26"/>
    <x v="9"/>
  </r>
  <r>
    <s v="COMFORTCARE HOMES OF KANSAS CITY LLC"/>
    <s v="B046032"/>
    <x v="0"/>
    <x v="0"/>
    <s v="LEAWOOD"/>
    <s v="JOHNSON"/>
    <m/>
    <m/>
    <m/>
    <m/>
    <m/>
    <m/>
    <m/>
    <m/>
    <n v="6"/>
    <m/>
    <m/>
    <m/>
    <m/>
    <x v="26"/>
    <x v="9"/>
  </r>
  <r>
    <s v="COMMUNITY CARE INC"/>
    <s v="N014002"/>
    <x v="1"/>
    <x v="1"/>
    <s v="CLIFTON"/>
    <s v="CLAY"/>
    <m/>
    <n v="23"/>
    <m/>
    <m/>
    <m/>
    <m/>
    <m/>
    <m/>
    <m/>
    <m/>
    <n v="23"/>
    <m/>
    <m/>
    <x v="27"/>
    <x v="8"/>
  </r>
  <r>
    <s v="CONENE'S PRIVATE ADULT CARE HOME"/>
    <s v="B059003"/>
    <x v="4"/>
    <x v="3"/>
    <s v="MCPHERSON"/>
    <s v="MCPHERSON"/>
    <m/>
    <m/>
    <m/>
    <m/>
    <m/>
    <m/>
    <n v="2"/>
    <m/>
    <m/>
    <m/>
    <m/>
    <m/>
    <m/>
    <x v="28"/>
    <x v="2"/>
  </r>
  <r>
    <s v="COOPERS HOME CARE #1"/>
    <s v="B023003"/>
    <x v="0"/>
    <x v="0"/>
    <s v="LAWRENCE"/>
    <s v="DOUGLAS"/>
    <m/>
    <m/>
    <m/>
    <m/>
    <m/>
    <m/>
    <m/>
    <m/>
    <n v="6"/>
    <m/>
    <m/>
    <m/>
    <m/>
    <x v="29"/>
    <x v="7"/>
  </r>
  <r>
    <s v="COOPERS HOME CARE #2"/>
    <s v="B023005"/>
    <x v="0"/>
    <x v="0"/>
    <s v="LAWRENCE"/>
    <s v="DOUGLAS"/>
    <m/>
    <m/>
    <m/>
    <m/>
    <m/>
    <m/>
    <m/>
    <m/>
    <n v="8"/>
    <m/>
    <m/>
    <m/>
    <m/>
    <x v="29"/>
    <x v="7"/>
  </r>
  <r>
    <s v="COOPERS HOME CARE #3"/>
    <s v="B023007"/>
    <x v="0"/>
    <x v="0"/>
    <s v="LAWRENCE"/>
    <s v="DOUGLAS"/>
    <m/>
    <m/>
    <m/>
    <m/>
    <m/>
    <m/>
    <m/>
    <m/>
    <n v="6"/>
    <m/>
    <m/>
    <m/>
    <m/>
    <x v="29"/>
    <x v="7"/>
  </r>
  <r>
    <s v="COUNTRY ANGELS"/>
    <s v="B011001"/>
    <x v="0"/>
    <x v="0"/>
    <s v="BAXTER SPRINGS"/>
    <s v="CHEROKEE"/>
    <m/>
    <m/>
    <m/>
    <m/>
    <m/>
    <m/>
    <m/>
    <m/>
    <n v="12"/>
    <m/>
    <m/>
    <m/>
    <m/>
    <x v="30"/>
    <x v="6"/>
  </r>
  <r>
    <s v="COUNTRY ANGELS 2"/>
    <s v="B011003"/>
    <x v="0"/>
    <x v="0"/>
    <s v="BAXTER SPRINGS"/>
    <s v="CHEROKEE"/>
    <m/>
    <m/>
    <m/>
    <m/>
    <m/>
    <m/>
    <m/>
    <m/>
    <n v="6"/>
    <m/>
    <m/>
    <m/>
    <m/>
    <x v="30"/>
    <x v="6"/>
  </r>
  <r>
    <s v="COUNTRY PLACE HOME PLUS OF SCANDIA"/>
    <s v="B079004"/>
    <x v="0"/>
    <x v="0"/>
    <s v="SCANDIA"/>
    <s v="REPUBLIC"/>
    <m/>
    <m/>
    <m/>
    <m/>
    <m/>
    <m/>
    <m/>
    <m/>
    <n v="10"/>
    <m/>
    <m/>
    <m/>
    <m/>
    <x v="31"/>
    <x v="10"/>
  </r>
  <r>
    <s v="COUNTRY PLACE MEMORY CARE OF CHANUTE"/>
    <s v="N067011"/>
    <x v="0"/>
    <x v="0"/>
    <s v="CHANUTE"/>
    <s v="NEOSHO"/>
    <m/>
    <m/>
    <m/>
    <m/>
    <m/>
    <m/>
    <m/>
    <m/>
    <n v="10"/>
    <m/>
    <m/>
    <m/>
    <m/>
    <x v="32"/>
    <x v="0"/>
  </r>
  <r>
    <s v="CUMMINS COUNTRY CARE, LLC"/>
    <s v="B076001"/>
    <x v="0"/>
    <x v="0"/>
    <s v="PRATT"/>
    <s v="PRATT"/>
    <m/>
    <m/>
    <m/>
    <m/>
    <m/>
    <m/>
    <m/>
    <m/>
    <n v="8"/>
    <m/>
    <m/>
    <m/>
    <m/>
    <x v="33"/>
    <x v="6"/>
  </r>
  <r>
    <s v="DECATUR COUNTY HOSPITAL LTCU"/>
    <s v="H020101"/>
    <x v="2"/>
    <x v="1"/>
    <s v="OBERLIN"/>
    <s v="DECATUR"/>
    <m/>
    <n v="37"/>
    <m/>
    <m/>
    <m/>
    <m/>
    <m/>
    <m/>
    <m/>
    <m/>
    <m/>
    <n v="37"/>
    <m/>
    <x v="34"/>
    <x v="0"/>
  </r>
  <r>
    <s v="DEXTER CARE CENTER"/>
    <s v="N018002"/>
    <x v="7"/>
    <x v="6"/>
    <s v="DEXTER"/>
    <s v="COWLEY"/>
    <m/>
    <n v="40"/>
    <m/>
    <n v="8"/>
    <m/>
    <m/>
    <m/>
    <m/>
    <m/>
    <m/>
    <m/>
    <n v="40"/>
    <m/>
    <x v="35"/>
    <x v="3"/>
  </r>
  <r>
    <s v="DIAMOND VIEW ESTATES"/>
    <s v="N051001"/>
    <x v="5"/>
    <x v="4"/>
    <s v="DIGHTON"/>
    <s v="LANE"/>
    <m/>
    <m/>
    <n v="20"/>
    <m/>
    <m/>
    <m/>
    <m/>
    <m/>
    <m/>
    <m/>
    <m/>
    <m/>
    <m/>
    <x v="36"/>
    <x v="6"/>
  </r>
  <r>
    <s v="ELMHAVEN WEST"/>
    <s v="N050003"/>
    <x v="1"/>
    <x v="1"/>
    <s v="PARSONS"/>
    <s v="LABETTE"/>
    <m/>
    <n v="39"/>
    <m/>
    <m/>
    <m/>
    <m/>
    <m/>
    <m/>
    <m/>
    <m/>
    <n v="39"/>
    <m/>
    <m/>
    <x v="37"/>
    <x v="7"/>
  </r>
  <r>
    <s v="EMERALD POINTE HEALTH &amp; REHABILITATION CENTER"/>
    <s v="N011010"/>
    <x v="1"/>
    <x v="1"/>
    <s v="GALENA"/>
    <s v="CHEROKEE"/>
    <m/>
    <n v="48"/>
    <m/>
    <m/>
    <m/>
    <m/>
    <m/>
    <m/>
    <m/>
    <m/>
    <n v="48"/>
    <m/>
    <m/>
    <x v="38"/>
    <x v="0"/>
  </r>
  <r>
    <s v="FAIR MEADOWS"/>
    <s v="B087192"/>
    <x v="0"/>
    <x v="0"/>
    <s v="WICHITA"/>
    <s v="SEDGWICK"/>
    <m/>
    <m/>
    <m/>
    <s v=" "/>
    <m/>
    <m/>
    <m/>
    <m/>
    <n v="8"/>
    <m/>
    <m/>
    <m/>
    <m/>
    <x v="39"/>
    <x v="0"/>
  </r>
  <r>
    <s v="FAIRLAWN HEIGHTS RESIDENTIAL CENTER"/>
    <s v="N089005"/>
    <x v="6"/>
    <x v="5"/>
    <s v="TOPEKA"/>
    <s v="SHAWNEE"/>
    <m/>
    <m/>
    <m/>
    <n v="45"/>
    <m/>
    <m/>
    <m/>
    <m/>
    <m/>
    <m/>
    <m/>
    <m/>
    <m/>
    <x v="40"/>
    <x v="7"/>
  </r>
  <r>
    <s v="FAMILY CARE HOME"/>
    <s v="B021010"/>
    <x v="0"/>
    <x v="0"/>
    <s v="ABILENE"/>
    <s v="DICKINSON"/>
    <m/>
    <m/>
    <m/>
    <m/>
    <m/>
    <m/>
    <m/>
    <m/>
    <n v="6"/>
    <m/>
    <m/>
    <m/>
    <m/>
    <x v="41"/>
    <x v="1"/>
  </r>
  <r>
    <s v="FOR KEEPSAKE ADULT CARE HOME"/>
    <s v="B087179"/>
    <x v="0"/>
    <x v="0"/>
    <s v="WICHITA"/>
    <s v="SEDGWICK"/>
    <m/>
    <m/>
    <m/>
    <m/>
    <m/>
    <m/>
    <m/>
    <m/>
    <n v="3"/>
    <m/>
    <m/>
    <m/>
    <m/>
    <x v="42"/>
    <x v="3"/>
  </r>
  <r>
    <s v="FORT SCOTT MANOR"/>
    <s v="N006004"/>
    <x v="1"/>
    <x v="1"/>
    <s v="FORT SCOTT"/>
    <s v="BOURBON"/>
    <n v="45"/>
    <m/>
    <m/>
    <m/>
    <m/>
    <m/>
    <m/>
    <m/>
    <m/>
    <m/>
    <n v="45"/>
    <m/>
    <m/>
    <x v="43"/>
    <x v="5"/>
  </r>
  <r>
    <s v="FOUNDATION HOUSE"/>
    <s v="B089077"/>
    <x v="4"/>
    <x v="3"/>
    <s v="TOPEKA"/>
    <s v="SHAWNEE"/>
    <m/>
    <m/>
    <m/>
    <m/>
    <m/>
    <m/>
    <n v="10"/>
    <m/>
    <m/>
    <m/>
    <m/>
    <m/>
    <m/>
    <x v="44"/>
    <x v="7"/>
  </r>
  <r>
    <s v="GANSEL HOUSE"/>
    <s v="N063014"/>
    <x v="6"/>
    <x v="5"/>
    <s v="INDEPENDENCE"/>
    <s v="MONTGOMERY"/>
    <m/>
    <m/>
    <m/>
    <n v="12"/>
    <m/>
    <m/>
    <m/>
    <m/>
    <m/>
    <m/>
    <m/>
    <m/>
    <m/>
    <x v="45"/>
    <x v="10"/>
  </r>
  <r>
    <s v="GLEN CARR HOUSE #2"/>
    <s v="N087078"/>
    <x v="6"/>
    <x v="5"/>
    <s v="DERBY"/>
    <s v="SEDGWICK"/>
    <m/>
    <m/>
    <m/>
    <n v="14"/>
    <m/>
    <m/>
    <m/>
    <m/>
    <m/>
    <m/>
    <m/>
    <m/>
    <m/>
    <x v="46"/>
    <x v="8"/>
  </r>
  <r>
    <s v="GLEN CARR HOUSE #3"/>
    <s v="N087079"/>
    <x v="6"/>
    <x v="5"/>
    <s v="DERBY"/>
    <s v="SEDGWICK"/>
    <m/>
    <m/>
    <m/>
    <n v="14"/>
    <m/>
    <m/>
    <m/>
    <m/>
    <m/>
    <m/>
    <m/>
    <m/>
    <m/>
    <x v="46"/>
    <x v="8"/>
  </r>
  <r>
    <s v="GLEN CARR HOUSE #4"/>
    <s v="N087080"/>
    <x v="6"/>
    <x v="5"/>
    <s v="DERBY"/>
    <s v="SEDGWICK"/>
    <m/>
    <m/>
    <m/>
    <n v="14"/>
    <m/>
    <m/>
    <m/>
    <m/>
    <m/>
    <m/>
    <m/>
    <m/>
    <m/>
    <x v="46"/>
    <x v="8"/>
  </r>
  <r>
    <s v="GLENWOOD HOUSE"/>
    <s v="B096011"/>
    <x v="0"/>
    <x v="0"/>
    <s v="WELLINGTON"/>
    <s v="SUMNER"/>
    <m/>
    <m/>
    <m/>
    <m/>
    <m/>
    <m/>
    <m/>
    <m/>
    <n v="8"/>
    <m/>
    <m/>
    <m/>
    <m/>
    <x v="47"/>
    <x v="3"/>
  </r>
  <r>
    <s v="GOLDEN DAY'S ELDERLY DAY CENTER"/>
    <s v="B088001"/>
    <x v="3"/>
    <x v="2"/>
    <s v="LIBERAL"/>
    <s v="SEWARD"/>
    <m/>
    <m/>
    <m/>
    <m/>
    <m/>
    <n v="10"/>
    <m/>
    <m/>
    <m/>
    <m/>
    <m/>
    <m/>
    <m/>
    <x v="48"/>
    <x v="2"/>
  </r>
  <r>
    <s v="GOLDEN LIVINGCENTER - FREDONIA"/>
    <s v="N103002"/>
    <x v="1"/>
    <x v="1"/>
    <s v="FREDONIA"/>
    <s v="WILSON"/>
    <m/>
    <n v="44"/>
    <m/>
    <m/>
    <m/>
    <m/>
    <m/>
    <m/>
    <m/>
    <m/>
    <n v="44"/>
    <m/>
    <m/>
    <x v="49"/>
    <x v="8"/>
  </r>
  <r>
    <s v="GOLDEN YEARS ADULT CARE HOME"/>
    <s v="B046002"/>
    <x v="0"/>
    <x v="0"/>
    <s v="OLATHE"/>
    <s v="JOHNSON"/>
    <m/>
    <m/>
    <m/>
    <m/>
    <m/>
    <m/>
    <m/>
    <m/>
    <n v="3"/>
    <m/>
    <m/>
    <m/>
    <m/>
    <x v="50"/>
    <x v="3"/>
  </r>
  <r>
    <s v="GOLDEN YEARS SENIOR CARE HOME"/>
    <s v="N078014"/>
    <x v="6"/>
    <x v="5"/>
    <s v="HUTCHINSON"/>
    <s v="RENO"/>
    <m/>
    <m/>
    <m/>
    <n v="9"/>
    <m/>
    <m/>
    <m/>
    <m/>
    <m/>
    <m/>
    <m/>
    <m/>
    <m/>
    <x v="51"/>
    <x v="7"/>
  </r>
  <r>
    <s v="GOOD SAMARITAN SOCIETY - LYONS"/>
    <s v="N080001"/>
    <x v="1"/>
    <x v="1"/>
    <s v="LYONS"/>
    <s v="RICE"/>
    <m/>
    <n v="39"/>
    <m/>
    <m/>
    <m/>
    <m/>
    <m/>
    <m/>
    <m/>
    <m/>
    <n v="39"/>
    <m/>
    <m/>
    <x v="52"/>
    <x v="4"/>
  </r>
  <r>
    <s v="GOOD SAMARITAN SOCIETY-ADULT DAY SERVICE AT HADLEY CENTER"/>
    <s v="B026001"/>
    <x v="3"/>
    <x v="2"/>
    <s v="HAYS"/>
    <s v="ELLIS"/>
    <m/>
    <m/>
    <m/>
    <m/>
    <m/>
    <n v="15"/>
    <m/>
    <m/>
    <m/>
    <m/>
    <m/>
    <m/>
    <m/>
    <x v="53"/>
    <x v="0"/>
  </r>
  <r>
    <s v="GOOD SHEPHERD HOME PLUS"/>
    <s v="B058002"/>
    <x v="0"/>
    <x v="0"/>
    <s v="SUMMERFIELD"/>
    <s v="MARSHALL"/>
    <m/>
    <m/>
    <m/>
    <m/>
    <m/>
    <m/>
    <m/>
    <m/>
    <n v="9"/>
    <m/>
    <m/>
    <m/>
    <m/>
    <x v="54"/>
    <x v="6"/>
  </r>
  <r>
    <s v="GOODRICK'S ADULT CARE HOME"/>
    <s v="B096001"/>
    <x v="4"/>
    <x v="3"/>
    <s v="CALDWELL"/>
    <s v="SUMNER"/>
    <m/>
    <m/>
    <m/>
    <m/>
    <m/>
    <m/>
    <n v="4"/>
    <m/>
    <m/>
    <m/>
    <m/>
    <m/>
    <m/>
    <x v="55"/>
    <x v="2"/>
  </r>
  <r>
    <s v="GRISELL MEMORIAL HOSPITAL LTCU"/>
    <s v="H068102"/>
    <x v="2"/>
    <x v="1"/>
    <s v="RANSOM"/>
    <s v="NESS"/>
    <m/>
    <n v="30"/>
    <m/>
    <m/>
    <m/>
    <m/>
    <m/>
    <m/>
    <m/>
    <m/>
    <m/>
    <n v="30"/>
    <m/>
    <x v="56"/>
    <x v="10"/>
  </r>
  <r>
    <s v="HAMILTON COUNTY HOSPITAL LTCU"/>
    <s v="H038101"/>
    <x v="2"/>
    <x v="1"/>
    <s v="SYRACUSE"/>
    <s v="HAMILTON"/>
    <m/>
    <n v="44"/>
    <m/>
    <m/>
    <m/>
    <m/>
    <m/>
    <m/>
    <m/>
    <m/>
    <m/>
    <n v="44"/>
    <m/>
    <x v="57"/>
    <x v="7"/>
  </r>
  <r>
    <s v="HARBOR HOME A"/>
    <s v="B087123"/>
    <x v="0"/>
    <x v="0"/>
    <s v="CLEARWATER"/>
    <s v="SEDGWICK"/>
    <m/>
    <m/>
    <m/>
    <m/>
    <m/>
    <m/>
    <m/>
    <m/>
    <n v="8"/>
    <m/>
    <m/>
    <m/>
    <m/>
    <x v="58"/>
    <x v="2"/>
  </r>
  <r>
    <s v="HAYS MEDICAL CENTER LTCU"/>
    <s v="H026102"/>
    <x v="1"/>
    <x v="1"/>
    <s v="HAYS"/>
    <s v="ELLIS"/>
    <m/>
    <n v="12"/>
    <m/>
    <m/>
    <m/>
    <m/>
    <m/>
    <m/>
    <m/>
    <m/>
    <n v="12"/>
    <m/>
    <m/>
    <x v="59"/>
    <x v="6"/>
  </r>
  <r>
    <s v="HEALING HANDS COMFORT HOMES LLC"/>
    <s v="B087168"/>
    <x v="0"/>
    <x v="0"/>
    <s v="WICHITA"/>
    <s v="SEDGWICK"/>
    <m/>
    <m/>
    <m/>
    <m/>
    <m/>
    <m/>
    <m/>
    <m/>
    <n v="6"/>
    <m/>
    <m/>
    <m/>
    <m/>
    <x v="60"/>
    <x v="0"/>
  </r>
  <r>
    <s v="HELPING SOLUTION HOME PLUS"/>
    <s v="B046062"/>
    <x v="0"/>
    <x v="0"/>
    <s v="OVERLAND PARK"/>
    <s v="JOHNSON"/>
    <m/>
    <m/>
    <m/>
    <m/>
    <m/>
    <m/>
    <m/>
    <m/>
    <n v="3"/>
    <m/>
    <m/>
    <m/>
    <m/>
    <x v="61"/>
    <x v="6"/>
  </r>
  <r>
    <s v="HERITAGE HARBOR"/>
    <s v="B092002"/>
    <x v="4"/>
    <x v="3"/>
    <s v="SMITH CENTER"/>
    <s v="SMITH"/>
    <m/>
    <m/>
    <m/>
    <m/>
    <m/>
    <m/>
    <n v="10"/>
    <m/>
    <m/>
    <m/>
    <m/>
    <m/>
    <m/>
    <x v="62"/>
    <x v="10"/>
  </r>
  <r>
    <s v="HILLSIDE HOME PLUS"/>
    <s v="B018002"/>
    <x v="0"/>
    <x v="0"/>
    <s v="WINFIELD"/>
    <s v="COWLEY"/>
    <m/>
    <m/>
    <m/>
    <m/>
    <m/>
    <m/>
    <m/>
    <m/>
    <n v="4"/>
    <m/>
    <m/>
    <m/>
    <m/>
    <x v="63"/>
    <x v="5"/>
  </r>
  <r>
    <s v="HMONG ADULT DAY CARE"/>
    <s v="B105134"/>
    <x v="3"/>
    <x v="2"/>
    <s v="KANSAS CITY"/>
    <s v="WYANDOTTE"/>
    <m/>
    <m/>
    <m/>
    <m/>
    <m/>
    <n v="5"/>
    <m/>
    <m/>
    <m/>
    <m/>
    <m/>
    <m/>
    <m/>
    <x v="64"/>
    <x v="4"/>
  </r>
  <r>
    <s v="HODGEMAN COUNTY HEALTH CENTER LTCU"/>
    <s v="H042101"/>
    <x v="2"/>
    <x v="1"/>
    <s v="JETMORE"/>
    <s v="HODGEMAN"/>
    <m/>
    <n v="13"/>
    <m/>
    <m/>
    <m/>
    <m/>
    <m/>
    <m/>
    <m/>
    <m/>
    <m/>
    <n v="13"/>
    <m/>
    <x v="65"/>
    <x v="1"/>
  </r>
  <r>
    <s v="HOME AGAIN SENIOR LIVING LLC"/>
    <s v="N049004"/>
    <x v="6"/>
    <x v="5"/>
    <s v="HAVILAND"/>
    <s v="KIOWA"/>
    <m/>
    <m/>
    <m/>
    <m/>
    <m/>
    <m/>
    <m/>
    <m/>
    <n v="8"/>
    <m/>
    <m/>
    <m/>
    <m/>
    <x v="66"/>
    <x v="3"/>
  </r>
  <r>
    <s v="HOME AWAY FROM HOME"/>
    <s v="B087191"/>
    <x v="0"/>
    <x v="0"/>
    <s v="WICHITA"/>
    <s v="SEDGWICK"/>
    <m/>
    <m/>
    <m/>
    <m/>
    <m/>
    <m/>
    <m/>
    <m/>
    <n v="4"/>
    <m/>
    <m/>
    <m/>
    <m/>
    <x v="67"/>
    <x v="3"/>
  </r>
  <r>
    <s v="HOME AWAY FROM HOME SENIOR LIVING"/>
    <s v="B087202"/>
    <x v="0"/>
    <x v="0"/>
    <s v="WICHITA"/>
    <s v="SEDGWICK"/>
    <m/>
    <m/>
    <m/>
    <m/>
    <m/>
    <m/>
    <m/>
    <m/>
    <n v="8"/>
    <m/>
    <m/>
    <m/>
    <m/>
    <x v="68"/>
    <x v="1"/>
  </r>
  <r>
    <s v="HOWARD TWILIGHT MANOR"/>
    <s v="N025002"/>
    <x v="1"/>
    <x v="1"/>
    <s v="HOWARD"/>
    <s v="ELK"/>
    <m/>
    <n v="40"/>
    <m/>
    <m/>
    <m/>
    <m/>
    <m/>
    <m/>
    <m/>
    <m/>
    <n v="40"/>
    <m/>
    <m/>
    <x v="69"/>
    <x v="0"/>
  </r>
  <r>
    <s v="HUTCHINSON HOME PLUS"/>
    <s v="B078028"/>
    <x v="0"/>
    <x v="0"/>
    <s v="HUTCHINSON"/>
    <s v="RENO"/>
    <m/>
    <m/>
    <m/>
    <m/>
    <m/>
    <m/>
    <m/>
    <m/>
    <n v="3"/>
    <m/>
    <m/>
    <m/>
    <m/>
    <x v="70"/>
    <x v="8"/>
  </r>
  <r>
    <s v="HUTCHINSON REGIONAL MEDICAL CENTER"/>
    <s v="H078101"/>
    <x v="8"/>
    <x v="1"/>
    <s v="HUTCHINSON"/>
    <s v="RENO"/>
    <m/>
    <n v="15"/>
    <m/>
    <m/>
    <m/>
    <m/>
    <m/>
    <m/>
    <m/>
    <m/>
    <n v="15"/>
    <m/>
    <m/>
    <x v="71"/>
    <x v="1"/>
  </r>
  <r>
    <s v="INDIANA PLACE"/>
    <s v="B089085"/>
    <x v="4"/>
    <x v="3"/>
    <s v="TOPEKA"/>
    <s v="SHAWNEE"/>
    <m/>
    <m/>
    <m/>
    <m/>
    <m/>
    <m/>
    <n v="7"/>
    <m/>
    <m/>
    <m/>
    <m/>
    <m/>
    <m/>
    <x v="72"/>
    <x v="1"/>
  </r>
  <r>
    <s v="IOLA NURSING &amp; RESIDENTIAL CARE CENTER"/>
    <s v="N001001C"/>
    <x v="7"/>
    <x v="6"/>
    <s v="IOLA"/>
    <s v="ALLEN"/>
    <m/>
    <n v="44"/>
    <m/>
    <n v="31"/>
    <m/>
    <m/>
    <m/>
    <m/>
    <m/>
    <m/>
    <m/>
    <n v="44"/>
    <m/>
    <x v="73"/>
    <x v="7"/>
  </r>
  <r>
    <s v="JEWELL COUNTY HOSPITAL LTCU"/>
    <s v="H045101"/>
    <x v="2"/>
    <x v="1"/>
    <s v="MANKATO"/>
    <s v="JEWELL"/>
    <m/>
    <n v="19"/>
    <m/>
    <m/>
    <m/>
    <m/>
    <m/>
    <m/>
    <m/>
    <m/>
    <m/>
    <n v="19"/>
    <m/>
    <x v="74"/>
    <x v="8"/>
  </r>
  <r>
    <s v="JW'S BOARDING CARE HOME"/>
    <s v="B089074"/>
    <x v="4"/>
    <x v="3"/>
    <s v="TOPEKA"/>
    <s v="SHAWNEE"/>
    <m/>
    <m/>
    <m/>
    <m/>
    <m/>
    <m/>
    <n v="3"/>
    <m/>
    <m/>
    <m/>
    <m/>
    <m/>
    <m/>
    <x v="12"/>
    <x v="3"/>
  </r>
  <r>
    <s v="KANSAS MASONIC HOME"/>
    <s v="N087008"/>
    <x v="1"/>
    <x v="1"/>
    <s v="WICHITA"/>
    <s v="SEDGWICK"/>
    <m/>
    <n v="109"/>
    <m/>
    <m/>
    <m/>
    <m/>
    <m/>
    <m/>
    <m/>
    <m/>
    <n v="109"/>
    <m/>
    <m/>
    <x v="75"/>
    <x v="4"/>
  </r>
  <r>
    <s v="KC ADULT RECREATION CENTER INC"/>
    <s v="B105116"/>
    <x v="3"/>
    <x v="2"/>
    <s v="KANSAS CITY"/>
    <s v="WYANDOTTE"/>
    <m/>
    <m/>
    <m/>
    <m/>
    <m/>
    <n v="39"/>
    <m/>
    <m/>
    <m/>
    <m/>
    <m/>
    <m/>
    <m/>
    <x v="76"/>
    <x v="7"/>
  </r>
  <r>
    <s v="KEEN BOARDING CARE HOME"/>
    <s v="B014001"/>
    <x v="4"/>
    <x v="3"/>
    <s v="CLAY CENTER"/>
    <s v="CLAY"/>
    <m/>
    <m/>
    <m/>
    <m/>
    <m/>
    <m/>
    <n v="4"/>
    <m/>
    <m/>
    <m/>
    <m/>
    <m/>
    <m/>
    <x v="77"/>
    <x v="5"/>
  </r>
  <r>
    <s v="KENSINGTON OPERATOR, LLC"/>
    <s v="N092002"/>
    <x v="1"/>
    <x v="1"/>
    <s v="KENSINGTON"/>
    <s v="SMITH"/>
    <m/>
    <n v="21"/>
    <m/>
    <m/>
    <m/>
    <m/>
    <m/>
    <m/>
    <m/>
    <m/>
    <n v="21"/>
    <m/>
    <m/>
    <x v="78"/>
    <x v="7"/>
  </r>
  <r>
    <s v="LANE COUNTY HOSPITAL LTCU"/>
    <s v="H051101"/>
    <x v="2"/>
    <x v="1"/>
    <s v="DIGHTON"/>
    <s v="LANE"/>
    <m/>
    <n v="14"/>
    <m/>
    <m/>
    <m/>
    <m/>
    <m/>
    <m/>
    <m/>
    <m/>
    <m/>
    <n v="14"/>
    <m/>
    <x v="79"/>
    <x v="7"/>
  </r>
  <r>
    <s v="LINNWOOD PARK OF VALLEY FALLS HOME PLUS"/>
    <s v="B044003"/>
    <x v="0"/>
    <x v="0"/>
    <s v="VALLEY FALLS"/>
    <s v="JEFFERSON"/>
    <m/>
    <m/>
    <m/>
    <m/>
    <m/>
    <m/>
    <m/>
    <m/>
    <n v="8"/>
    <m/>
    <m/>
    <m/>
    <m/>
    <x v="80"/>
    <x v="2"/>
  </r>
  <r>
    <s v="M &amp; M CARE INC"/>
    <s v="B046053"/>
    <x v="3"/>
    <x v="2"/>
    <s v="SHAWNEE"/>
    <s v="JOHNSON"/>
    <m/>
    <m/>
    <m/>
    <m/>
    <m/>
    <n v="5"/>
    <m/>
    <m/>
    <m/>
    <m/>
    <m/>
    <m/>
    <m/>
    <x v="81"/>
    <x v="7"/>
  </r>
  <r>
    <s v="MARJORIES HOME LLC GP"/>
    <s v="B087199"/>
    <x v="0"/>
    <x v="0"/>
    <s v="GARDEN PLAIN"/>
    <s v="SEDGWICK"/>
    <m/>
    <m/>
    <m/>
    <m/>
    <m/>
    <m/>
    <m/>
    <m/>
    <n v="8"/>
    <m/>
    <m/>
    <m/>
    <m/>
    <x v="82"/>
    <x v="10"/>
  </r>
  <r>
    <s v="MARJORIE'S HOME OF WEST WICHITA"/>
    <s v="B087232"/>
    <x v="0"/>
    <x v="0"/>
    <s v="WICHITA"/>
    <s v="SEDGWICK"/>
    <m/>
    <m/>
    <m/>
    <m/>
    <m/>
    <m/>
    <m/>
    <m/>
    <n v="5"/>
    <m/>
    <m/>
    <m/>
    <m/>
    <x v="82"/>
    <x v="10"/>
  </r>
  <r>
    <s v="MARY MARTIN'S RETIREMENT"/>
    <s v="B087149"/>
    <x v="4"/>
    <x v="3"/>
    <s v="WICHITA"/>
    <s v="SEDGWICK"/>
    <m/>
    <m/>
    <m/>
    <m/>
    <m/>
    <m/>
    <n v="5"/>
    <m/>
    <m/>
    <m/>
    <m/>
    <m/>
    <m/>
    <x v="83"/>
    <x v="0"/>
  </r>
  <r>
    <s v="MEADOWLARK ADULT CARE HOME 1"/>
    <s v="B087121"/>
    <x v="0"/>
    <x v="0"/>
    <s v="WICHITA"/>
    <s v="SEDGWICK"/>
    <m/>
    <m/>
    <m/>
    <m/>
    <m/>
    <m/>
    <m/>
    <m/>
    <n v="6"/>
    <m/>
    <m/>
    <m/>
    <m/>
    <x v="84"/>
    <x v="2"/>
  </r>
  <r>
    <s v="MEADOWLARK ADULT CARE HOME 5"/>
    <s v="B087148"/>
    <x v="0"/>
    <x v="0"/>
    <s v="WICHITA"/>
    <s v="SEDGWICK"/>
    <m/>
    <m/>
    <m/>
    <m/>
    <m/>
    <m/>
    <m/>
    <m/>
    <n v="5"/>
    <m/>
    <m/>
    <m/>
    <m/>
    <x v="85"/>
    <x v="10"/>
  </r>
  <r>
    <s v="MEDICALODGES DOUGLASS"/>
    <s v="N008001"/>
    <x v="1"/>
    <x v="1"/>
    <s v="DOUGLASS"/>
    <s v="BUTLER"/>
    <m/>
    <n v="32"/>
    <m/>
    <m/>
    <m/>
    <m/>
    <m/>
    <m/>
    <m/>
    <m/>
    <n v="32"/>
    <m/>
    <m/>
    <x v="86"/>
    <x v="5"/>
  </r>
  <r>
    <s v="MEDICALODGES FRONTENAC"/>
    <s v="N019007"/>
    <x v="1"/>
    <x v="1"/>
    <s v="FRONTENAC"/>
    <s v="CRAWFORD"/>
    <m/>
    <n v="120"/>
    <m/>
    <m/>
    <m/>
    <m/>
    <m/>
    <m/>
    <m/>
    <m/>
    <n v="120"/>
    <m/>
    <m/>
    <x v="49"/>
    <x v="8"/>
  </r>
  <r>
    <s v="MEDICALODGES KANSAS CITY"/>
    <s v="N105005"/>
    <x v="1"/>
    <x v="1"/>
    <s v="KANSAS CITY"/>
    <s v="WYANDOTTE"/>
    <m/>
    <n v="45"/>
    <m/>
    <m/>
    <m/>
    <m/>
    <m/>
    <m/>
    <m/>
    <m/>
    <n v="45"/>
    <m/>
    <m/>
    <x v="87"/>
    <x v="8"/>
  </r>
  <r>
    <s v="MIDLAND CARE LAWRENCE ADULT DAY HEALTH"/>
    <s v="B023013"/>
    <x v="3"/>
    <x v="2"/>
    <s v="LAWRENCE"/>
    <s v="DOUGLAS"/>
    <m/>
    <m/>
    <m/>
    <m/>
    <m/>
    <n v="40"/>
    <m/>
    <m/>
    <m/>
    <m/>
    <m/>
    <m/>
    <m/>
    <x v="88"/>
    <x v="1"/>
  </r>
  <r>
    <s v="MIDWEST HOMEPLACE WEST"/>
    <s v="B052011"/>
    <x v="4"/>
    <x v="3"/>
    <s v="LEAVENWORTH"/>
    <s v="LEAVENWORTH"/>
    <m/>
    <m/>
    <m/>
    <m/>
    <m/>
    <m/>
    <n v="10"/>
    <m/>
    <m/>
    <m/>
    <m/>
    <m/>
    <m/>
    <x v="89"/>
    <x v="2"/>
  </r>
  <r>
    <s v="MILTONVALE MANOR RESIDENTIAL CARE"/>
    <s v="N015007"/>
    <x v="6"/>
    <x v="5"/>
    <s v="MILTONVALE"/>
    <s v="CLOUD"/>
    <m/>
    <m/>
    <m/>
    <n v="8"/>
    <m/>
    <m/>
    <m/>
    <m/>
    <m/>
    <m/>
    <m/>
    <m/>
    <m/>
    <x v="83"/>
    <x v="0"/>
  </r>
  <r>
    <s v="MOORE ADULT CARE HOME"/>
    <s v="B089040"/>
    <x v="4"/>
    <x v="3"/>
    <s v="TOPEKA"/>
    <s v="SHAWNEE"/>
    <m/>
    <m/>
    <m/>
    <m/>
    <m/>
    <m/>
    <n v="3"/>
    <m/>
    <m/>
    <m/>
    <m/>
    <m/>
    <m/>
    <x v="67"/>
    <x v="3"/>
  </r>
  <r>
    <s v="MORTON COUNTY HEALTH SYSTEM ASSISTED LIVING"/>
    <s v="N065002"/>
    <x v="5"/>
    <x v="4"/>
    <s v="ELKHART"/>
    <s v="MORTON"/>
    <m/>
    <m/>
    <m/>
    <m/>
    <m/>
    <m/>
    <m/>
    <m/>
    <n v="5"/>
    <m/>
    <m/>
    <m/>
    <m/>
    <x v="90"/>
    <x v="0"/>
  </r>
  <r>
    <s v="MORTON COUNTY SENIOR LIVING COMMUNITY*"/>
    <s v="H065101"/>
    <x v="1"/>
    <x v="1"/>
    <s v="ELKHART"/>
    <s v="MORTON"/>
    <m/>
    <n v="52"/>
    <m/>
    <m/>
    <m/>
    <m/>
    <m/>
    <m/>
    <m/>
    <m/>
    <n v="52"/>
    <m/>
    <m/>
    <x v="91"/>
    <x v="4"/>
  </r>
  <r>
    <s v="MOSAIC SENIOR LEGACY SERVICES"/>
    <s v="B028001"/>
    <x v="3"/>
    <x v="2"/>
    <s v="GARDEN CITY"/>
    <s v="FINNEY"/>
    <m/>
    <m/>
    <m/>
    <m/>
    <m/>
    <n v="26"/>
    <m/>
    <m/>
    <m/>
    <m/>
    <m/>
    <m/>
    <m/>
    <x v="92"/>
    <x v="2"/>
  </r>
  <r>
    <s v="NEUVANT HOUSE OF LAWRENCE"/>
    <s v="N023020"/>
    <x v="5"/>
    <x v="4"/>
    <s v="LAWRENCE"/>
    <s v="DOUGLAS"/>
    <m/>
    <m/>
    <n v="16"/>
    <m/>
    <m/>
    <m/>
    <m/>
    <m/>
    <m/>
    <m/>
    <m/>
    <m/>
    <m/>
    <x v="93"/>
    <x v="1"/>
  </r>
  <r>
    <s v="NEW BEGINNINGS HOME CARE"/>
    <s v="B087169"/>
    <x v="0"/>
    <x v="0"/>
    <s v="WICHITA"/>
    <s v="SEDGWICK"/>
    <m/>
    <m/>
    <m/>
    <m/>
    <m/>
    <m/>
    <m/>
    <m/>
    <n v="3"/>
    <m/>
    <m/>
    <m/>
    <m/>
    <x v="94"/>
    <x v="2"/>
  </r>
  <r>
    <s v="OAKLEY 3"/>
    <s v="B089062"/>
    <x v="0"/>
    <x v="0"/>
    <s v="TOPEKA"/>
    <s v="SHAWNEE"/>
    <m/>
    <m/>
    <m/>
    <m/>
    <m/>
    <m/>
    <m/>
    <m/>
    <n v="8"/>
    <m/>
    <m/>
    <m/>
    <m/>
    <x v="95"/>
    <x v="6"/>
  </r>
  <r>
    <s v="OSWEGO HOME PLACE INC"/>
    <s v="N050010"/>
    <x v="6"/>
    <x v="5"/>
    <s v="OSWEGO"/>
    <s v="LABETTE"/>
    <m/>
    <m/>
    <m/>
    <n v="30"/>
    <m/>
    <m/>
    <m/>
    <m/>
    <m/>
    <m/>
    <m/>
    <m/>
    <m/>
    <x v="96"/>
    <x v="5"/>
  </r>
  <r>
    <s v="OTTAWA COUNTY HEALTH CENTER LTCU"/>
    <s v="H072101"/>
    <x v="2"/>
    <x v="1"/>
    <s v="MINNEAPOLIS"/>
    <s v="OTTAWA"/>
    <m/>
    <n v="5"/>
    <m/>
    <m/>
    <m/>
    <m/>
    <m/>
    <m/>
    <m/>
    <m/>
    <m/>
    <n v="5"/>
    <m/>
    <x v="97"/>
    <x v="10"/>
  </r>
  <r>
    <s v="PEACE OF MIND HOME PLUS"/>
    <s v="B008003"/>
    <x v="0"/>
    <x v="0"/>
    <s v="ROSE HILL"/>
    <s v="BUTLER"/>
    <m/>
    <m/>
    <m/>
    <m/>
    <m/>
    <m/>
    <m/>
    <m/>
    <n v="6"/>
    <m/>
    <m/>
    <m/>
    <m/>
    <x v="98"/>
    <x v="4"/>
  </r>
  <r>
    <s v="PEDRO'S HOUSE LLC"/>
    <s v="B087204"/>
    <x v="0"/>
    <x v="0"/>
    <s v="WICHITA"/>
    <s v="SEDGWICK"/>
    <m/>
    <m/>
    <m/>
    <m/>
    <m/>
    <m/>
    <m/>
    <m/>
    <n v="5"/>
    <m/>
    <m/>
    <m/>
    <m/>
    <x v="60"/>
    <x v="0"/>
  </r>
  <r>
    <s v="PETERSON HEALTH CARE"/>
    <s v="N070004"/>
    <x v="1"/>
    <x v="1"/>
    <s v="OSAGE CITY"/>
    <s v="OSAGE"/>
    <m/>
    <n v="45"/>
    <m/>
    <m/>
    <m/>
    <m/>
    <m/>
    <m/>
    <m/>
    <m/>
    <n v="45"/>
    <m/>
    <m/>
    <x v="99"/>
    <x v="1"/>
  </r>
  <r>
    <s v="PHOENIX HOUSE"/>
    <s v="B096013"/>
    <x v="0"/>
    <x v="0"/>
    <s v="CALDWELL"/>
    <s v="SUMNER"/>
    <m/>
    <m/>
    <m/>
    <m/>
    <m/>
    <m/>
    <m/>
    <m/>
    <n v="8"/>
    <m/>
    <m/>
    <m/>
    <m/>
    <x v="100"/>
    <x v="2"/>
  </r>
  <r>
    <s v="PINNACLE RIDGE HCRC OLATHE LLC"/>
    <s v="N046004"/>
    <x v="1"/>
    <x v="1"/>
    <s v="OLATHE"/>
    <s v="JOHNSON"/>
    <m/>
    <n v="94"/>
    <m/>
    <m/>
    <m/>
    <m/>
    <m/>
    <m/>
    <m/>
    <m/>
    <n v="94"/>
    <m/>
    <m/>
    <x v="101"/>
    <x v="10"/>
  </r>
  <r>
    <s v="PLUM CREEK PLAZA"/>
    <s v="N027006"/>
    <x v="5"/>
    <x v="4"/>
    <s v="HOLYROOD"/>
    <s v="ELLSWORTH"/>
    <m/>
    <m/>
    <n v="16"/>
    <m/>
    <m/>
    <m/>
    <m/>
    <m/>
    <m/>
    <m/>
    <m/>
    <m/>
    <m/>
    <x v="102"/>
    <x v="5"/>
  </r>
  <r>
    <s v="PRATT REHABILITATION AND RESIDENCE CENTER"/>
    <s v="H076102"/>
    <x v="1"/>
    <x v="1"/>
    <s v="PRATT"/>
    <s v="PRATT"/>
    <m/>
    <n v="45"/>
    <m/>
    <m/>
    <m/>
    <m/>
    <m/>
    <m/>
    <m/>
    <m/>
    <n v="45"/>
    <m/>
    <m/>
    <x v="103"/>
    <x v="10"/>
  </r>
  <r>
    <s v="PRECIOUS GEMS LLC 2"/>
    <s v="B087233"/>
    <x v="0"/>
    <x v="0"/>
    <s v="WICHITA"/>
    <s v="SEDGWICK"/>
    <m/>
    <m/>
    <m/>
    <m/>
    <m/>
    <m/>
    <m/>
    <m/>
    <n v="7"/>
    <m/>
    <m/>
    <m/>
    <m/>
    <x v="104"/>
    <x v="5"/>
  </r>
  <r>
    <s v="PREMIER LIVING BY WARDEN LLC 2"/>
    <s v="B087217"/>
    <x v="0"/>
    <x v="0"/>
    <s v="WICHITA"/>
    <s v="SEDGWICK"/>
    <m/>
    <m/>
    <m/>
    <m/>
    <m/>
    <m/>
    <m/>
    <m/>
    <n v="5"/>
    <m/>
    <m/>
    <m/>
    <m/>
    <x v="105"/>
    <x v="4"/>
  </r>
  <r>
    <s v="PREMIER LIVING BY WARDEN LLC 3"/>
    <s v="B008004"/>
    <x v="0"/>
    <x v="0"/>
    <s v="TOWANDA"/>
    <s v="BUTLER"/>
    <m/>
    <m/>
    <m/>
    <m/>
    <m/>
    <m/>
    <m/>
    <m/>
    <n v="8"/>
    <m/>
    <m/>
    <m/>
    <m/>
    <x v="106"/>
    <x v="1"/>
  </r>
  <r>
    <s v="PRESCOTT COUNTRY VIEW NURSING HOME"/>
    <s v="N054001"/>
    <x v="1"/>
    <x v="1"/>
    <s v="PRESCOTT"/>
    <s v="LINN"/>
    <m/>
    <n v="45"/>
    <m/>
    <m/>
    <m/>
    <m/>
    <m/>
    <m/>
    <m/>
    <m/>
    <n v="45"/>
    <m/>
    <m/>
    <x v="107"/>
    <x v="1"/>
  </r>
  <r>
    <s v="RAINBOW CARE HOMES LLC"/>
    <s v="B087208"/>
    <x v="0"/>
    <x v="0"/>
    <s v="WICHITA"/>
    <s v="SEDGWICK"/>
    <m/>
    <m/>
    <m/>
    <m/>
    <m/>
    <m/>
    <m/>
    <m/>
    <n v="8"/>
    <m/>
    <m/>
    <m/>
    <m/>
    <x v="108"/>
    <x v="10"/>
  </r>
  <r>
    <s v="RAY E. DILLON LIVING CENTER"/>
    <s v="N078013"/>
    <x v="9"/>
    <x v="7"/>
    <s v="HUTCHINSON"/>
    <s v="RENO"/>
    <m/>
    <n v="60"/>
    <n v="36"/>
    <m/>
    <m/>
    <m/>
    <m/>
    <m/>
    <m/>
    <m/>
    <n v="60"/>
    <m/>
    <m/>
    <x v="109"/>
    <x v="7"/>
  </r>
  <r>
    <s v="RAYNOR CARE HOME LLC"/>
    <s v="B089078"/>
    <x v="0"/>
    <x v="0"/>
    <s v="TOPEKA"/>
    <s v="SHAWNEE"/>
    <m/>
    <m/>
    <m/>
    <m/>
    <m/>
    <m/>
    <m/>
    <m/>
    <n v="3"/>
    <m/>
    <m/>
    <m/>
    <m/>
    <x v="110"/>
    <x v="8"/>
  </r>
  <r>
    <s v="REFLECTIONS RESIDENTIAL CARE"/>
    <s v="B087143"/>
    <x v="0"/>
    <x v="0"/>
    <s v="WICHITA"/>
    <s v="SEDGWICK"/>
    <m/>
    <m/>
    <m/>
    <m/>
    <m/>
    <m/>
    <m/>
    <m/>
    <n v="5"/>
    <m/>
    <m/>
    <m/>
    <m/>
    <x v="111"/>
    <x v="6"/>
  </r>
  <r>
    <s v="REPUBLIC COUNTY HOSPITAL LTCU"/>
    <s v="H079101"/>
    <x v="10"/>
    <x v="1"/>
    <s v="BELLEVILLE"/>
    <s v="REPUBLIC"/>
    <m/>
    <n v="38"/>
    <m/>
    <m/>
    <m/>
    <m/>
    <m/>
    <m/>
    <m/>
    <m/>
    <n v="38"/>
    <m/>
    <m/>
    <x v="112"/>
    <x v="6"/>
  </r>
  <r>
    <s v="RESCARE HOME PLUS"/>
    <s v="B018001"/>
    <x v="0"/>
    <x v="0"/>
    <s v="WINFIELD"/>
    <s v="COWLEY"/>
    <m/>
    <m/>
    <m/>
    <m/>
    <m/>
    <m/>
    <m/>
    <m/>
    <n v="4"/>
    <m/>
    <m/>
    <m/>
    <m/>
    <x v="113"/>
    <x v="7"/>
  </r>
  <r>
    <s v="RES-CARE KANSAS INC"/>
    <s v="B087200"/>
    <x v="0"/>
    <x v="0"/>
    <s v="WICHITA"/>
    <s v="SEDGWICK"/>
    <m/>
    <m/>
    <m/>
    <m/>
    <m/>
    <m/>
    <m/>
    <m/>
    <n v="6"/>
    <m/>
    <m/>
    <m/>
    <m/>
    <x v="114"/>
    <x v="8"/>
  </r>
  <r>
    <s v="RESIDENCE BEGONIA HOME PLUS"/>
    <s v="B087205"/>
    <x v="0"/>
    <x v="0"/>
    <s v="WICHITA"/>
    <s v="SEDGWICK"/>
    <m/>
    <m/>
    <m/>
    <m/>
    <m/>
    <m/>
    <m/>
    <m/>
    <n v="5"/>
    <m/>
    <m/>
    <m/>
    <m/>
    <x v="115"/>
    <x v="4"/>
  </r>
  <r>
    <s v="RESIDENCE BEGONIA HOME PLUS III"/>
    <s v="B087214"/>
    <x v="0"/>
    <x v="0"/>
    <s v="WICHITA"/>
    <s v="SEDGWICK"/>
    <m/>
    <m/>
    <m/>
    <m/>
    <m/>
    <m/>
    <m/>
    <m/>
    <n v="7"/>
    <m/>
    <m/>
    <m/>
    <m/>
    <x v="116"/>
    <x v="10"/>
  </r>
  <r>
    <s v="RUSH COUNTY MEMORIAL HOSPITAL LTCU"/>
    <s v="H083101"/>
    <x v="2"/>
    <x v="1"/>
    <s v="LA CROSSE"/>
    <s v="RUSH"/>
    <m/>
    <n v="20"/>
    <m/>
    <m/>
    <m/>
    <m/>
    <m/>
    <m/>
    <m/>
    <m/>
    <m/>
    <n v="20"/>
    <m/>
    <x v="117"/>
    <x v="6"/>
  </r>
  <r>
    <s v="SEALYE HOUSE INC"/>
    <s v="N033002"/>
    <x v="5"/>
    <x v="4"/>
    <s v="HILL CITY"/>
    <s v="GRAHAM"/>
    <m/>
    <m/>
    <n v="9"/>
    <m/>
    <m/>
    <m/>
    <m/>
    <m/>
    <m/>
    <m/>
    <m/>
    <m/>
    <m/>
    <x v="118"/>
    <x v="8"/>
  </r>
  <r>
    <s v="SEALYE HOUSE INC"/>
    <s v="B033001"/>
    <x v="0"/>
    <x v="0"/>
    <s v="HILL CITY"/>
    <s v="GRAHAM"/>
    <m/>
    <m/>
    <m/>
    <m/>
    <m/>
    <m/>
    <m/>
    <m/>
    <n v="10"/>
    <m/>
    <m/>
    <m/>
    <m/>
    <x v="119"/>
    <x v="7"/>
  </r>
  <r>
    <s v="SEDGWICK COUNTY CARE HOMES LLC"/>
    <s v="B087190"/>
    <x v="0"/>
    <x v="0"/>
    <s v="WICHITA"/>
    <s v="SEDGWICK"/>
    <m/>
    <m/>
    <m/>
    <m/>
    <m/>
    <m/>
    <m/>
    <m/>
    <n v="3"/>
    <m/>
    <m/>
    <m/>
    <m/>
    <x v="120"/>
    <x v="3"/>
  </r>
  <r>
    <s v="SENIORCARE HOMES WAVENY PARK HOUSE"/>
    <s v="B046040"/>
    <x v="0"/>
    <x v="0"/>
    <s v="OVERLAND PARK"/>
    <s v="JOHNSON"/>
    <m/>
    <m/>
    <m/>
    <m/>
    <m/>
    <n v="1"/>
    <m/>
    <m/>
    <n v="6"/>
    <m/>
    <m/>
    <m/>
    <m/>
    <x v="121"/>
    <x v="1"/>
  </r>
  <r>
    <s v="SENIORS ON THE GREEN ADULT CARE CENTER LLC"/>
    <s v="B046047"/>
    <x v="3"/>
    <x v="2"/>
    <s v="OLATHE"/>
    <s v="JOHNSON"/>
    <m/>
    <m/>
    <m/>
    <m/>
    <m/>
    <n v="5"/>
    <m/>
    <m/>
    <m/>
    <m/>
    <m/>
    <m/>
    <m/>
    <x v="122"/>
    <x v="8"/>
  </r>
  <r>
    <s v="SERENITY SENIOR CARE LLC"/>
    <s v="B023022"/>
    <x v="0"/>
    <x v="0"/>
    <s v="LAWRENCE"/>
    <s v="DOUGLAS"/>
    <m/>
    <m/>
    <m/>
    <m/>
    <m/>
    <m/>
    <m/>
    <m/>
    <n v="12"/>
    <m/>
    <m/>
    <m/>
    <m/>
    <x v="123"/>
    <x v="10"/>
  </r>
  <r>
    <s v="SERENITY SENIOR HOME CARE LLC"/>
    <s v="B046046"/>
    <x v="4"/>
    <x v="3"/>
    <s v="SPRING HILL"/>
    <s v="JOHNSON"/>
    <m/>
    <m/>
    <m/>
    <m/>
    <m/>
    <m/>
    <n v="3"/>
    <m/>
    <m/>
    <m/>
    <m/>
    <m/>
    <m/>
    <x v="89"/>
    <x v="2"/>
  </r>
  <r>
    <s v="SERENITY SENIOR RETREAT HOUSING"/>
    <s v="B096018"/>
    <x v="0"/>
    <x v="0"/>
    <s v="WELLINGTON"/>
    <s v="SUMNER"/>
    <m/>
    <m/>
    <m/>
    <m/>
    <m/>
    <m/>
    <m/>
    <m/>
    <n v="8"/>
    <m/>
    <m/>
    <m/>
    <m/>
    <x v="124"/>
    <x v="1"/>
  </r>
  <r>
    <s v="SHANK HOME LLC"/>
    <s v="B047001"/>
    <x v="0"/>
    <x v="0"/>
    <s v="LAKIN"/>
    <s v="KEARNY"/>
    <m/>
    <m/>
    <m/>
    <m/>
    <m/>
    <m/>
    <m/>
    <m/>
    <n v="8"/>
    <m/>
    <m/>
    <m/>
    <m/>
    <x v="125"/>
    <x v="0"/>
  </r>
  <r>
    <s v="SHERIDAN COUNTY HEALTH COMPLEX ASSISTED LIVING"/>
    <s v="N090001"/>
    <x v="5"/>
    <x v="4"/>
    <s v="HOXIE"/>
    <s v="SHERIDAN"/>
    <m/>
    <m/>
    <n v="10"/>
    <m/>
    <m/>
    <m/>
    <m/>
    <m/>
    <m/>
    <m/>
    <m/>
    <m/>
    <m/>
    <x v="126"/>
    <x v="5"/>
  </r>
  <r>
    <s v="SMITH COUNTY MEMORIAL HOSPITAL LTCU"/>
    <s v="H092101"/>
    <x v="2"/>
    <x v="1"/>
    <s v="SMITH CENTER"/>
    <s v="SMITH"/>
    <m/>
    <n v="28"/>
    <m/>
    <m/>
    <m/>
    <m/>
    <m/>
    <m/>
    <m/>
    <m/>
    <m/>
    <n v="28"/>
    <m/>
    <x v="127"/>
    <x v="5"/>
  </r>
  <r>
    <s v="SOLOMON VALLEY VILLAGE"/>
    <s v="B062004"/>
    <x v="0"/>
    <x v="0"/>
    <s v="BELOIT"/>
    <s v="MITCHELL"/>
    <m/>
    <m/>
    <m/>
    <m/>
    <m/>
    <m/>
    <m/>
    <m/>
    <n v="8"/>
    <m/>
    <m/>
    <m/>
    <m/>
    <x v="128"/>
    <x v="6"/>
  </r>
  <r>
    <s v="SOUTHVIEW ADULT DAY SERVICES"/>
    <s v="B105122"/>
    <x v="3"/>
    <x v="2"/>
    <s v="KANSAS CITY"/>
    <s v="WYANDOTTE"/>
    <m/>
    <m/>
    <m/>
    <m/>
    <m/>
    <n v="20"/>
    <m/>
    <m/>
    <m/>
    <m/>
    <m/>
    <m/>
    <m/>
    <x v="129"/>
    <x v="8"/>
  </r>
  <r>
    <s v="SPRINGVIEW CARING HOMES OLATHE"/>
    <s v="B046055"/>
    <x v="0"/>
    <x v="0"/>
    <s v="OLATHE"/>
    <s v="JOHNSON"/>
    <m/>
    <m/>
    <m/>
    <m/>
    <m/>
    <m/>
    <m/>
    <m/>
    <n v="7"/>
    <m/>
    <m/>
    <m/>
    <m/>
    <x v="130"/>
    <x v="5"/>
  </r>
  <r>
    <s v="SPRINGVIEW CARING HOMES OVERLAND PARK"/>
    <s v="B046048"/>
    <x v="0"/>
    <x v="0"/>
    <s v="OVERLAND PARK"/>
    <s v="JOHNSON"/>
    <m/>
    <m/>
    <m/>
    <m/>
    <m/>
    <m/>
    <m/>
    <m/>
    <n v="12"/>
    <m/>
    <m/>
    <m/>
    <m/>
    <x v="93"/>
    <x v="1"/>
  </r>
  <r>
    <s v="ST JOHN'S NEW HORIZONS"/>
    <s v="N026009"/>
    <x v="5"/>
    <x v="4"/>
    <s v="HAYS"/>
    <s v="ELLIS"/>
    <m/>
    <m/>
    <n v="57"/>
    <m/>
    <m/>
    <m/>
    <m/>
    <m/>
    <m/>
    <m/>
    <m/>
    <m/>
    <m/>
    <x v="131"/>
    <x v="3"/>
  </r>
  <r>
    <s v="ST JOHN'S OF VICTORIA"/>
    <s v="N026004"/>
    <x v="2"/>
    <x v="1"/>
    <s v="VICTORIA"/>
    <s v="ELLIS"/>
    <m/>
    <n v="70"/>
    <m/>
    <m/>
    <m/>
    <m/>
    <m/>
    <m/>
    <m/>
    <m/>
    <m/>
    <n v="70"/>
    <m/>
    <x v="131"/>
    <x v="3"/>
  </r>
  <r>
    <s v="SUGS HOME CARE"/>
    <s v="B096002"/>
    <x v="0"/>
    <x v="0"/>
    <s v="CONWAY SPRINGS"/>
    <s v="SUMNER"/>
    <m/>
    <m/>
    <m/>
    <m/>
    <m/>
    <m/>
    <m/>
    <m/>
    <n v="3"/>
    <m/>
    <m/>
    <m/>
    <m/>
    <x v="132"/>
    <x v="5"/>
  </r>
  <r>
    <s v="SUMNER COMMUNITY HOSPITAL, LLC"/>
    <s v="H096102"/>
    <x v="8"/>
    <x v="1"/>
    <s v="WELLINGTON"/>
    <s v="SUMNER"/>
    <m/>
    <n v="9"/>
    <m/>
    <m/>
    <m/>
    <m/>
    <m/>
    <m/>
    <m/>
    <m/>
    <n v="9"/>
    <m/>
    <m/>
    <x v="133"/>
    <x v="5"/>
  </r>
  <r>
    <s v="SUNFLOWER MEADOWS #1"/>
    <s v="B087099"/>
    <x v="0"/>
    <x v="0"/>
    <s v="WICHITA"/>
    <s v="SEDGWICK"/>
    <m/>
    <m/>
    <m/>
    <m/>
    <m/>
    <m/>
    <m/>
    <m/>
    <n v="8"/>
    <m/>
    <m/>
    <m/>
    <m/>
    <x v="134"/>
    <x v="1"/>
  </r>
  <r>
    <s v="SWEET COUNTRY HOMES INC"/>
    <s v="B070001"/>
    <x v="0"/>
    <x v="0"/>
    <s v="CARBONDALE"/>
    <s v="OSAGE"/>
    <m/>
    <m/>
    <m/>
    <m/>
    <m/>
    <m/>
    <m/>
    <m/>
    <n v="7"/>
    <m/>
    <m/>
    <m/>
    <m/>
    <x v="135"/>
    <x v="0"/>
  </r>
  <r>
    <s v="TARA GARDENS INC"/>
    <s v="N001005"/>
    <x v="6"/>
    <x v="5"/>
    <s v="IOLA"/>
    <s v="ALLEN"/>
    <m/>
    <m/>
    <m/>
    <n v="24"/>
    <m/>
    <m/>
    <m/>
    <m/>
    <m/>
    <m/>
    <m/>
    <m/>
    <m/>
    <x v="136"/>
    <x v="0"/>
  </r>
  <r>
    <s v="THE CENTENNIAL HOMESTEAD"/>
    <s v="N101002"/>
    <x v="1"/>
    <x v="1"/>
    <s v="WASHINGTON"/>
    <s v="WASHINGTON"/>
    <m/>
    <n v="31"/>
    <m/>
    <m/>
    <m/>
    <m/>
    <m/>
    <m/>
    <m/>
    <m/>
    <n v="31"/>
    <m/>
    <m/>
    <x v="137"/>
    <x v="4"/>
  </r>
  <r>
    <s v="THE FIELDS OF BROOKSIDE RETIREMENT COMMUNITY"/>
    <s v="B070002"/>
    <x v="0"/>
    <x v="0"/>
    <s v="OVERBROOK"/>
    <s v="OSAGE"/>
    <m/>
    <m/>
    <m/>
    <m/>
    <m/>
    <m/>
    <m/>
    <m/>
    <n v="6"/>
    <m/>
    <m/>
    <m/>
    <m/>
    <x v="138"/>
    <x v="4"/>
  </r>
  <r>
    <s v="THE HOMESTEAD ADULT DAY CARE"/>
    <s v="B105132"/>
    <x v="3"/>
    <x v="2"/>
    <s v="KANSAS CITY"/>
    <s v="WYANDOTTE"/>
    <m/>
    <m/>
    <m/>
    <m/>
    <m/>
    <n v="18"/>
    <m/>
    <m/>
    <m/>
    <m/>
    <m/>
    <m/>
    <m/>
    <x v="139"/>
    <x v="8"/>
  </r>
  <r>
    <s v="THE HOMESTEAD HEALTH &amp; REHABILITATION CENTER"/>
    <s v="N028001"/>
    <x v="1"/>
    <x v="1"/>
    <s v="GARDEN CITY"/>
    <s v="FINNEY"/>
    <m/>
    <n v="39"/>
    <m/>
    <m/>
    <m/>
    <m/>
    <m/>
    <m/>
    <m/>
    <m/>
    <n v="39"/>
    <m/>
    <m/>
    <x v="140"/>
    <x v="1"/>
  </r>
  <r>
    <s v="THE PINES OF HIAWATHA"/>
    <s v="B007003"/>
    <x v="0"/>
    <x v="0"/>
    <s v="HIAWATHA"/>
    <s v="BROWN"/>
    <m/>
    <m/>
    <m/>
    <m/>
    <m/>
    <m/>
    <m/>
    <m/>
    <n v="8"/>
    <m/>
    <m/>
    <m/>
    <m/>
    <x v="141"/>
    <x v="10"/>
  </r>
  <r>
    <s v="TOPEKA COMMUNITY HEALTHCARE CENTER"/>
    <s v="N089031"/>
    <x v="1"/>
    <x v="1"/>
    <s v="TOPEKA"/>
    <s v="SHAWNEE"/>
    <m/>
    <n v="82"/>
    <m/>
    <m/>
    <m/>
    <m/>
    <m/>
    <m/>
    <m/>
    <m/>
    <n v="82"/>
    <m/>
    <m/>
    <x v="142"/>
    <x v="2"/>
  </r>
  <r>
    <s v="TREGO MANOR"/>
    <s v="N098001"/>
    <x v="1"/>
    <x v="1"/>
    <s v="WAKEENEY"/>
    <s v="TREGO"/>
    <m/>
    <n v="40"/>
    <m/>
    <m/>
    <m/>
    <m/>
    <m/>
    <m/>
    <m/>
    <m/>
    <n v="40"/>
    <m/>
    <m/>
    <x v="143"/>
    <x v="6"/>
  </r>
  <r>
    <s v="VERANDA SENIOR LIVING I"/>
    <s v="B087171"/>
    <x v="0"/>
    <x v="0"/>
    <s v="WICHITA"/>
    <s v="SEDGWICK"/>
    <m/>
    <m/>
    <m/>
    <m/>
    <m/>
    <m/>
    <m/>
    <m/>
    <n v="8"/>
    <m/>
    <m/>
    <m/>
    <m/>
    <x v="144"/>
    <x v="0"/>
  </r>
  <r>
    <s v="VERANDA SENIOR LIVING II"/>
    <s v="B087170"/>
    <x v="0"/>
    <x v="0"/>
    <s v="WICHITA"/>
    <s v="SEDGWICK"/>
    <m/>
    <m/>
    <m/>
    <m/>
    <m/>
    <m/>
    <m/>
    <m/>
    <n v="8"/>
    <m/>
    <m/>
    <m/>
    <m/>
    <x v="144"/>
    <x v="0"/>
  </r>
  <r>
    <s v="VERANDA SENIOR LIVING III"/>
    <s v="B087173"/>
    <x v="0"/>
    <x v="0"/>
    <s v="WICHITA"/>
    <s v="SEDGWICK"/>
    <m/>
    <m/>
    <m/>
    <m/>
    <m/>
    <m/>
    <m/>
    <m/>
    <n v="8"/>
    <m/>
    <m/>
    <m/>
    <m/>
    <x v="144"/>
    <x v="0"/>
  </r>
  <r>
    <s v="VERANDA SENIOR LIVING IV"/>
    <s v="B087172"/>
    <x v="0"/>
    <x v="0"/>
    <s v="WICHITA"/>
    <s v="SEDGWICK"/>
    <m/>
    <m/>
    <m/>
    <m/>
    <m/>
    <m/>
    <m/>
    <m/>
    <n v="8"/>
    <m/>
    <m/>
    <m/>
    <m/>
    <x v="144"/>
    <x v="0"/>
  </r>
  <r>
    <s v="VERANDA SENIOR LIVING V"/>
    <s v="B087181"/>
    <x v="0"/>
    <x v="0"/>
    <s v="WICHITA"/>
    <s v="SEDGWICK"/>
    <m/>
    <m/>
    <m/>
    <m/>
    <m/>
    <m/>
    <m/>
    <m/>
    <n v="8"/>
    <m/>
    <m/>
    <m/>
    <m/>
    <x v="144"/>
    <x v="0"/>
  </r>
  <r>
    <s v="VERANDA SENIOR LIVING VI"/>
    <s v="B087182"/>
    <x v="0"/>
    <x v="0"/>
    <s v="WICHITA"/>
    <s v="SEDGWICK"/>
    <m/>
    <m/>
    <m/>
    <m/>
    <m/>
    <m/>
    <m/>
    <m/>
    <n v="8"/>
    <m/>
    <m/>
    <m/>
    <m/>
    <x v="144"/>
    <x v="0"/>
  </r>
  <r>
    <s v="VERANDA SENIOR LIVING VII"/>
    <s v="B087174"/>
    <x v="0"/>
    <x v="0"/>
    <s v="WICHITA"/>
    <s v="SEDGWICK"/>
    <m/>
    <m/>
    <m/>
    <m/>
    <m/>
    <m/>
    <m/>
    <m/>
    <n v="8"/>
    <m/>
    <m/>
    <m/>
    <m/>
    <x v="144"/>
    <x v="0"/>
  </r>
  <r>
    <s v="VERANDA SENIOR LIVING VIII"/>
    <s v="B087175"/>
    <x v="0"/>
    <x v="0"/>
    <s v="WICHITA"/>
    <s v="SEDGWICK"/>
    <m/>
    <m/>
    <m/>
    <m/>
    <m/>
    <m/>
    <m/>
    <m/>
    <n v="8"/>
    <m/>
    <m/>
    <m/>
    <m/>
    <x v="144"/>
    <x v="0"/>
  </r>
  <r>
    <s v="VIA CHRISTI HEALTHCARE OUTREACH PROGRAM FOR ELDERS"/>
    <s v="B087131"/>
    <x v="3"/>
    <x v="2"/>
    <s v="WICHITA"/>
    <s v="SEDGWICK"/>
    <m/>
    <m/>
    <m/>
    <m/>
    <m/>
    <n v="130"/>
    <m/>
    <m/>
    <m/>
    <m/>
    <m/>
    <m/>
    <m/>
    <x v="145"/>
    <x v="6"/>
  </r>
  <r>
    <s v="VIA CHRISTI HOPE HEALTH CENTER"/>
    <s v="N087060"/>
    <x v="2"/>
    <x v="1"/>
    <s v="WICHITA"/>
    <s v="SEDGWICK"/>
    <m/>
    <n v="26"/>
    <m/>
    <m/>
    <m/>
    <m/>
    <m/>
    <m/>
    <m/>
    <m/>
    <m/>
    <n v="26"/>
    <m/>
    <x v="146"/>
    <x v="7"/>
  </r>
  <r>
    <s v="VICTORY HILLS SENIOR LIVING COMMUNITY"/>
    <s v="N105015"/>
    <x v="5"/>
    <x v="4"/>
    <s v="KANSAS CITY"/>
    <s v="WYANDOTTE"/>
    <m/>
    <m/>
    <n v="60"/>
    <m/>
    <m/>
    <m/>
    <m/>
    <m/>
    <m/>
    <m/>
    <m/>
    <m/>
    <m/>
    <x v="147"/>
    <x v="10"/>
  </r>
  <r>
    <s v="VILLAGE WEST"/>
    <s v="N030007"/>
    <x v="6"/>
    <x v="5"/>
    <s v="OTTAWA"/>
    <s v="FRANKLIN"/>
    <m/>
    <m/>
    <m/>
    <n v="44"/>
    <m/>
    <m/>
    <m/>
    <m/>
    <m/>
    <m/>
    <m/>
    <m/>
    <m/>
    <x v="148"/>
    <x v="1"/>
  </r>
  <r>
    <s v="VINTAGE PARK AT EUREKA"/>
    <s v="N037005"/>
    <x v="5"/>
    <x v="4"/>
    <s v="EUREKA"/>
    <s v="GREENWOOD"/>
    <m/>
    <m/>
    <n v="46"/>
    <m/>
    <m/>
    <m/>
    <m/>
    <m/>
    <m/>
    <m/>
    <m/>
    <m/>
    <m/>
    <x v="149"/>
    <x v="4"/>
  </r>
  <r>
    <s v="VISTA PARK SENIOR LIVING LLC"/>
    <s v="B087207"/>
    <x v="0"/>
    <x v="0"/>
    <s v="WICHITA"/>
    <s v="SEDGWICK"/>
    <m/>
    <m/>
    <m/>
    <m/>
    <m/>
    <m/>
    <m/>
    <m/>
    <n v="5"/>
    <m/>
    <m/>
    <m/>
    <m/>
    <x v="150"/>
    <x v="0"/>
  </r>
  <r>
    <s v="WASHBURN COMMUNITY CARE CENTER LLC"/>
    <s v="N089046"/>
    <x v="1"/>
    <x v="1"/>
    <s v="TOPEKA"/>
    <s v="SHAWNEE"/>
    <m/>
    <n v="31"/>
    <m/>
    <m/>
    <m/>
    <m/>
    <m/>
    <m/>
    <m/>
    <n v="31"/>
    <m/>
    <m/>
    <m/>
    <x v="151"/>
    <x v="0"/>
  </r>
  <r>
    <s v="WILLOW HOUSE LLC"/>
    <s v="B019003"/>
    <x v="0"/>
    <x v="0"/>
    <s v="FRONTENAC"/>
    <s v="CRAWFORD"/>
    <m/>
    <m/>
    <m/>
    <m/>
    <m/>
    <m/>
    <m/>
    <m/>
    <n v="6"/>
    <m/>
    <m/>
    <m/>
    <m/>
    <x v="152"/>
    <x v="8"/>
  </r>
  <r>
    <s v="WILLOW PARK ADULT CENTER"/>
    <s v="B046037"/>
    <x v="0"/>
    <x v="0"/>
    <s v="OVERLAND PARK"/>
    <s v="JOHNSON"/>
    <m/>
    <m/>
    <m/>
    <m/>
    <m/>
    <m/>
    <m/>
    <m/>
    <n v="5"/>
    <m/>
    <m/>
    <m/>
    <m/>
    <x v="153"/>
    <x v="3"/>
  </r>
  <r>
    <s v="WINTER MEADOW HOMES II"/>
    <s v="B089090"/>
    <x v="0"/>
    <x v="0"/>
    <s v="TOPEKA"/>
    <s v="SHAWNEE"/>
    <m/>
    <m/>
    <m/>
    <m/>
    <m/>
    <m/>
    <m/>
    <m/>
    <n v="6"/>
    <m/>
    <m/>
    <m/>
    <m/>
    <x v="45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s v="COMFORT CARE HOMES OF KANSAS CITY LLC"/>
    <s v="B046066"/>
    <s v="XX5"/>
    <s v="Home Plus"/>
    <s v="OVERLAND PARK"/>
    <s v="JOHNSON"/>
    <m/>
    <m/>
    <m/>
    <x v="0"/>
    <m/>
    <m/>
    <m/>
    <x v="0"/>
    <n v="8"/>
    <m/>
    <m/>
    <m/>
    <x v="0"/>
    <x v="0"/>
  </r>
  <r>
    <s v="COMFORTCARE HOMES OF KANSAS CITY LLC"/>
    <s v="B046031"/>
    <s v="XX5"/>
    <s v="Home Plus"/>
    <s v="LEAWOOD"/>
    <s v="JOHNSON"/>
    <m/>
    <m/>
    <m/>
    <x v="0"/>
    <m/>
    <m/>
    <m/>
    <x v="0"/>
    <n v="6"/>
    <m/>
    <m/>
    <m/>
    <x v="0"/>
    <x v="0"/>
  </r>
  <r>
    <s v="COMFORTCARE HOMES OF KANSAS CITY LLC"/>
    <s v="B046032"/>
    <s v="XX5"/>
    <s v="Home Plus"/>
    <s v="LEAWOOD"/>
    <s v="JOHNSON"/>
    <m/>
    <m/>
    <m/>
    <x v="0"/>
    <m/>
    <m/>
    <m/>
    <x v="0"/>
    <n v="6"/>
    <m/>
    <m/>
    <m/>
    <x v="0"/>
    <x v="0"/>
  </r>
  <r>
    <s v="VINTAGE PARK AT EUREKA"/>
    <s v="N037005"/>
    <s v="XXM"/>
    <s v="ALF"/>
    <s v="EUREKA"/>
    <s v="GREENWOOD"/>
    <m/>
    <m/>
    <n v="46"/>
    <x v="0"/>
    <m/>
    <m/>
    <m/>
    <x v="0"/>
    <m/>
    <m/>
    <m/>
    <m/>
    <x v="0"/>
    <x v="1"/>
  </r>
  <r>
    <s v="PREMIER LIVING BY WARDEN LLC 2"/>
    <s v="B087217"/>
    <s v="XX5"/>
    <s v="Home Plus"/>
    <s v="WICHITA"/>
    <s v="SEDGWICK"/>
    <m/>
    <m/>
    <m/>
    <x v="0"/>
    <m/>
    <m/>
    <m/>
    <x v="0"/>
    <n v="5"/>
    <m/>
    <m/>
    <m/>
    <x v="0"/>
    <x v="2"/>
  </r>
  <r>
    <s v="RESIDENCE BEGONIA HOME PLUS"/>
    <s v="B087205"/>
    <s v="XX5"/>
    <s v="Home Plus"/>
    <s v="WICHITA"/>
    <s v="SEDGWICK"/>
    <m/>
    <m/>
    <m/>
    <x v="0"/>
    <m/>
    <m/>
    <m/>
    <x v="0"/>
    <n v="5"/>
    <m/>
    <m/>
    <m/>
    <x v="0"/>
    <x v="3"/>
  </r>
  <r>
    <s v="GOOD SAMARITAN SOCIETY - LYONS"/>
    <s v="N080001"/>
    <n v="21"/>
    <s v="nf"/>
    <s v="LYONS"/>
    <s v="RICE"/>
    <m/>
    <n v="39"/>
    <m/>
    <x v="0"/>
    <m/>
    <m/>
    <m/>
    <x v="0"/>
    <m/>
    <m/>
    <n v="39"/>
    <m/>
    <x v="0"/>
    <x v="4"/>
  </r>
  <r>
    <s v="BCP ELLINWOOD LLC"/>
    <s v="N005004"/>
    <n v="21"/>
    <s v="nf"/>
    <s v="ELLINWOOD"/>
    <s v="BARTON"/>
    <m/>
    <m/>
    <m/>
    <x v="0"/>
    <n v="45"/>
    <m/>
    <m/>
    <x v="0"/>
    <m/>
    <m/>
    <n v="45"/>
    <m/>
    <x v="0"/>
    <x v="5"/>
  </r>
  <r>
    <s v="MORTON COUNTY SENIOR LIVING COMMUNITY*"/>
    <s v="H065101"/>
    <n v="21"/>
    <s v="nf"/>
    <s v="ELKHART"/>
    <s v="MORTON"/>
    <m/>
    <n v="52"/>
    <m/>
    <x v="0"/>
    <m/>
    <m/>
    <m/>
    <x v="0"/>
    <m/>
    <m/>
    <n v="52"/>
    <m/>
    <x v="0"/>
    <x v="6"/>
  </r>
  <r>
    <s v="THE FIELDS OF BROOKSIDE RETIREMENT COMMUNITY"/>
    <s v="B070002"/>
    <s v="XX5"/>
    <s v="Home Plus"/>
    <s v="OVERBROOK"/>
    <s v="OSAGE"/>
    <m/>
    <m/>
    <m/>
    <x v="0"/>
    <m/>
    <m/>
    <m/>
    <x v="0"/>
    <n v="6"/>
    <m/>
    <m/>
    <m/>
    <x v="0"/>
    <x v="7"/>
  </r>
  <r>
    <s v="PEACE OF MIND HOME PLUS"/>
    <s v="B008003"/>
    <s v="XX5"/>
    <s v="Home Plus"/>
    <s v="ROSE HILL"/>
    <s v="BUTLER"/>
    <m/>
    <m/>
    <m/>
    <x v="0"/>
    <m/>
    <m/>
    <m/>
    <x v="0"/>
    <n v="6"/>
    <m/>
    <m/>
    <m/>
    <x v="0"/>
    <x v="8"/>
  </r>
  <r>
    <s v="KANSAS MASONIC HOME"/>
    <s v="N087008"/>
    <n v="21"/>
    <s v="nf"/>
    <s v="WICHITA"/>
    <s v="SEDGWICK"/>
    <m/>
    <n v="109"/>
    <m/>
    <x v="0"/>
    <m/>
    <m/>
    <m/>
    <x v="0"/>
    <m/>
    <m/>
    <n v="109"/>
    <m/>
    <x v="0"/>
    <x v="9"/>
  </r>
  <r>
    <s v="CHETOPA MANOR"/>
    <s v="N050001"/>
    <n v="21"/>
    <s v="nf"/>
    <s v="CHETOPA"/>
    <s v="LABETTE"/>
    <m/>
    <n v="38"/>
    <m/>
    <x v="0"/>
    <m/>
    <m/>
    <m/>
    <x v="0"/>
    <m/>
    <m/>
    <n v="38"/>
    <m/>
    <x v="0"/>
    <x v="10"/>
  </r>
  <r>
    <s v="HMONG ADULT DAY CARE"/>
    <s v="B105134"/>
    <s v="XX6"/>
    <s v="ADC"/>
    <s v="KANSAS CITY"/>
    <s v="WYANDOTTE"/>
    <m/>
    <m/>
    <m/>
    <x v="0"/>
    <m/>
    <n v="5"/>
    <m/>
    <x v="0"/>
    <m/>
    <m/>
    <m/>
    <m/>
    <x v="0"/>
    <x v="11"/>
  </r>
  <r>
    <s v="THE CENTENNIAL HOMESTEAD"/>
    <s v="N101002"/>
    <n v="21"/>
    <s v="nf"/>
    <s v="WASHINGTON"/>
    <s v="WASHINGTON"/>
    <m/>
    <n v="31"/>
    <m/>
    <x v="0"/>
    <m/>
    <m/>
    <m/>
    <x v="0"/>
    <m/>
    <m/>
    <n v="31"/>
    <m/>
    <x v="0"/>
    <x v="12"/>
  </r>
  <r>
    <s v="CLEARWATER AL OPCO LLC"/>
    <s v="B087124"/>
    <s v="XX5"/>
    <s v="Home Plus"/>
    <s v="CLEARWATER"/>
    <s v="SEDGWICK"/>
    <m/>
    <m/>
    <m/>
    <x v="0"/>
    <m/>
    <m/>
    <m/>
    <x v="0"/>
    <n v="12"/>
    <m/>
    <m/>
    <m/>
    <x v="0"/>
    <x v="13"/>
  </r>
  <r>
    <s v="MEADOWLARK ADULT CARE HOME 5"/>
    <s v="B087148"/>
    <s v="XX5"/>
    <s v="Home Plus"/>
    <s v="WICHITA"/>
    <s v="SEDGWICK"/>
    <m/>
    <m/>
    <m/>
    <x v="0"/>
    <m/>
    <m/>
    <m/>
    <x v="0"/>
    <n v="5"/>
    <m/>
    <m/>
    <m/>
    <x v="0"/>
    <x v="14"/>
  </r>
  <r>
    <s v="GANSEL HOUSE"/>
    <s v="N063014"/>
    <s v="XX3"/>
    <s v="RHCF"/>
    <s v="INDEPENDENCE"/>
    <s v="MONTGOMERY"/>
    <m/>
    <m/>
    <m/>
    <x v="1"/>
    <m/>
    <m/>
    <m/>
    <x v="0"/>
    <m/>
    <m/>
    <m/>
    <m/>
    <x v="0"/>
    <x v="15"/>
  </r>
  <r>
    <s v="WINTER MEADOW HOMES II"/>
    <s v="B089090"/>
    <s v="XX5"/>
    <s v="Home Plus"/>
    <s v="TOPEKA"/>
    <s v="SHAWNEE"/>
    <m/>
    <m/>
    <m/>
    <x v="0"/>
    <m/>
    <m/>
    <m/>
    <x v="0"/>
    <n v="6"/>
    <m/>
    <m/>
    <m/>
    <x v="0"/>
    <x v="15"/>
  </r>
  <r>
    <s v="PRATT REHABILITATION AND RESIDENCE CENTER"/>
    <s v="H076102"/>
    <n v="21"/>
    <s v="nf"/>
    <s v="PRATT"/>
    <s v="PRATT"/>
    <m/>
    <n v="45"/>
    <m/>
    <x v="0"/>
    <m/>
    <m/>
    <m/>
    <x v="0"/>
    <m/>
    <m/>
    <n v="45"/>
    <m/>
    <x v="0"/>
    <x v="16"/>
  </r>
  <r>
    <s v="RAINBOW CARE HOMES LLC"/>
    <s v="B087208"/>
    <s v="XX5"/>
    <s v="Home Plus"/>
    <s v="WICHITA"/>
    <s v="SEDGWICK"/>
    <m/>
    <m/>
    <m/>
    <x v="0"/>
    <m/>
    <m/>
    <m/>
    <x v="0"/>
    <n v="8"/>
    <m/>
    <m/>
    <m/>
    <x v="0"/>
    <x v="17"/>
  </r>
  <r>
    <s v="OTTAWA COUNTY HEALTH CENTER LTCU"/>
    <s v="H072101"/>
    <n v="24"/>
    <s v="nf"/>
    <s v="MINNEAPOLIS"/>
    <s v="OTTAWA"/>
    <m/>
    <n v="5"/>
    <m/>
    <x v="0"/>
    <m/>
    <m/>
    <m/>
    <x v="0"/>
    <m/>
    <m/>
    <m/>
    <n v="5"/>
    <x v="0"/>
    <x v="18"/>
  </r>
  <r>
    <s v="COUNTRY PLACE HOME PLUS OF SCANDIA"/>
    <s v="B079004"/>
    <s v="XX5"/>
    <s v="Home Plus"/>
    <s v="SCANDIA"/>
    <s v="REPUBLIC"/>
    <m/>
    <m/>
    <m/>
    <x v="0"/>
    <m/>
    <m/>
    <m/>
    <x v="0"/>
    <n v="10"/>
    <m/>
    <m/>
    <m/>
    <x v="0"/>
    <x v="19"/>
  </r>
  <r>
    <s v="MARJORIES HOME LLC GP"/>
    <s v="B087199"/>
    <s v="XX5"/>
    <s v="Home Plus"/>
    <s v="GARDEN PLAIN"/>
    <s v="SEDGWICK"/>
    <m/>
    <m/>
    <m/>
    <x v="0"/>
    <m/>
    <m/>
    <m/>
    <x v="0"/>
    <n v="8"/>
    <m/>
    <m/>
    <m/>
    <x v="0"/>
    <x v="20"/>
  </r>
  <r>
    <s v="MARJORIE'S HOME OF WEST WICHITA"/>
    <s v="B087232"/>
    <s v="XX5"/>
    <s v="Home Plus"/>
    <s v="WICHITA"/>
    <s v="SEDGWICK"/>
    <m/>
    <m/>
    <m/>
    <x v="0"/>
    <m/>
    <m/>
    <m/>
    <x v="0"/>
    <n v="5"/>
    <m/>
    <m/>
    <m/>
    <x v="0"/>
    <x v="20"/>
  </r>
  <r>
    <s v="HERITAGE HARBOR"/>
    <s v="B092002"/>
    <n v="998"/>
    <s v="BCH"/>
    <s v="SMITH CENTER"/>
    <s v="SMITH"/>
    <m/>
    <m/>
    <m/>
    <x v="0"/>
    <m/>
    <m/>
    <n v="10"/>
    <x v="0"/>
    <m/>
    <m/>
    <m/>
    <m/>
    <x v="0"/>
    <x v="21"/>
  </r>
  <r>
    <s v="SERENITY SENIOR CARE LLC"/>
    <s v="B023022"/>
    <s v="XX5"/>
    <s v="Home Plus"/>
    <s v="LAWRENCE"/>
    <s v="DOUGLAS"/>
    <m/>
    <m/>
    <m/>
    <x v="0"/>
    <m/>
    <m/>
    <m/>
    <x v="0"/>
    <n v="12"/>
    <m/>
    <m/>
    <m/>
    <x v="0"/>
    <x v="22"/>
  </r>
  <r>
    <s v="GRISELL MEMORIAL HOSPITAL LTCU"/>
    <s v="H068102"/>
    <n v="24"/>
    <s v="nf"/>
    <s v="RANSOM"/>
    <s v="NESS"/>
    <m/>
    <n v="30"/>
    <m/>
    <x v="0"/>
    <m/>
    <m/>
    <m/>
    <x v="0"/>
    <m/>
    <m/>
    <m/>
    <n v="30"/>
    <x v="0"/>
    <x v="23"/>
  </r>
  <r>
    <s v="PINNACLE RIDGE HCRC OLATHE LLC"/>
    <s v="N046004"/>
    <n v="21"/>
    <s v="nf"/>
    <s v="OLATHE"/>
    <s v="JOHNSON"/>
    <m/>
    <n v="94"/>
    <m/>
    <x v="0"/>
    <m/>
    <m/>
    <m/>
    <x v="0"/>
    <m/>
    <m/>
    <n v="94"/>
    <m/>
    <x v="0"/>
    <x v="24"/>
  </r>
  <r>
    <s v="THE PINES OF HIAWATHA"/>
    <s v="B007003"/>
    <s v="XX5"/>
    <s v="Home Plus"/>
    <s v="HIAWATHA"/>
    <s v="BROWN"/>
    <m/>
    <m/>
    <m/>
    <x v="0"/>
    <m/>
    <m/>
    <m/>
    <x v="0"/>
    <n v="8"/>
    <m/>
    <m/>
    <m/>
    <x v="0"/>
    <x v="25"/>
  </r>
  <r>
    <s v="RESIDENCE BEGONIA HOME PLUS III"/>
    <s v="B087214"/>
    <s v="XX5"/>
    <s v="Home Plus"/>
    <s v="WICHITA"/>
    <s v="SEDGWICK"/>
    <m/>
    <m/>
    <m/>
    <x v="0"/>
    <m/>
    <m/>
    <m/>
    <x v="0"/>
    <n v="7"/>
    <m/>
    <m/>
    <m/>
    <x v="0"/>
    <x v="26"/>
  </r>
  <r>
    <s v="VICTORY HILLS SENIOR LIVING COMMUNITY"/>
    <s v="N105015"/>
    <s v="XXM"/>
    <s v="ALF"/>
    <s v="KANSAS CITY"/>
    <s v="WYANDOTTE"/>
    <m/>
    <m/>
    <n v="60"/>
    <x v="0"/>
    <m/>
    <m/>
    <m/>
    <x v="0"/>
    <m/>
    <m/>
    <m/>
    <m/>
    <x v="0"/>
    <x v="27"/>
  </r>
  <r>
    <s v="HILLSIDE HOME PLUS"/>
    <s v="B018002"/>
    <s v="XX5"/>
    <s v="Home Plus"/>
    <s v="WINFIELD"/>
    <s v="COWLEY"/>
    <m/>
    <m/>
    <m/>
    <x v="0"/>
    <m/>
    <m/>
    <m/>
    <x v="0"/>
    <n v="4"/>
    <m/>
    <m/>
    <m/>
    <x v="0"/>
    <x v="28"/>
  </r>
  <r>
    <s v="SUMNER COMMUNITY HOSPITAL, LLC"/>
    <s v="H096102"/>
    <n v="23"/>
    <s v="nf"/>
    <s v="WELLINGTON"/>
    <s v="SUMNER"/>
    <m/>
    <n v="9"/>
    <m/>
    <x v="0"/>
    <m/>
    <m/>
    <m/>
    <x v="0"/>
    <m/>
    <m/>
    <n v="9"/>
    <m/>
    <x v="0"/>
    <x v="29"/>
  </r>
  <r>
    <s v="SMITH COUNTY MEMORIAL HOSPITAL LTCU"/>
    <s v="H092101"/>
    <n v="24"/>
    <s v="nf"/>
    <s v="SMITH CENTER"/>
    <s v="SMITH"/>
    <m/>
    <n v="28"/>
    <m/>
    <x v="0"/>
    <m/>
    <m/>
    <m/>
    <x v="0"/>
    <m/>
    <m/>
    <m/>
    <n v="28"/>
    <x v="0"/>
    <x v="30"/>
  </r>
  <r>
    <s v="SUGS HOME CARE"/>
    <s v="B096002"/>
    <s v="XX5"/>
    <s v="Home Plus"/>
    <s v="CONWAY SPRINGS"/>
    <s v="SUMNER"/>
    <m/>
    <m/>
    <m/>
    <x v="0"/>
    <m/>
    <m/>
    <m/>
    <x v="0"/>
    <n v="3"/>
    <m/>
    <m/>
    <m/>
    <x v="0"/>
    <x v="31"/>
  </r>
  <r>
    <s v="MEDICALODGES DOUGLASS"/>
    <s v="N008001"/>
    <n v="21"/>
    <s v="nf"/>
    <s v="DOUGLASS"/>
    <s v="BUTLER"/>
    <m/>
    <n v="32"/>
    <m/>
    <x v="0"/>
    <m/>
    <m/>
    <m/>
    <x v="0"/>
    <m/>
    <m/>
    <n v="32"/>
    <m/>
    <x v="0"/>
    <x v="32"/>
  </r>
  <r>
    <s v="PRECIOUS GEMS LLC 2"/>
    <s v="B087233"/>
    <s v="XX5"/>
    <s v="Home Plus"/>
    <s v="WICHITA"/>
    <s v="SEDGWICK"/>
    <m/>
    <m/>
    <m/>
    <x v="0"/>
    <m/>
    <m/>
    <m/>
    <x v="0"/>
    <n v="7"/>
    <m/>
    <m/>
    <m/>
    <x v="0"/>
    <x v="33"/>
  </r>
  <r>
    <s v="SHERIDAN COUNTY HEALTH COMPLEX ASSISTED LIVING"/>
    <s v="N090001"/>
    <s v="XXM"/>
    <s v="ALF"/>
    <s v="HOXIE"/>
    <s v="SHERIDAN"/>
    <m/>
    <m/>
    <n v="10"/>
    <x v="0"/>
    <m/>
    <m/>
    <m/>
    <x v="0"/>
    <m/>
    <m/>
    <m/>
    <m/>
    <x v="0"/>
    <x v="34"/>
  </r>
  <r>
    <s v="SPRINGVIEW CARING HOMES OLATHE"/>
    <s v="B046055"/>
    <s v="XX5"/>
    <s v="Home Plus"/>
    <s v="OLATHE"/>
    <s v="JOHNSON"/>
    <m/>
    <m/>
    <m/>
    <x v="0"/>
    <m/>
    <m/>
    <m/>
    <x v="0"/>
    <n v="7"/>
    <m/>
    <m/>
    <m/>
    <x v="0"/>
    <x v="35"/>
  </r>
  <r>
    <s v="COFFEYVILLE REGIONAL MEDICAL CENTER SNF"/>
    <s v="H063102"/>
    <n v="21"/>
    <s v="nf"/>
    <s v="COFFEYVILLE"/>
    <s v="MONTGOMERY"/>
    <m/>
    <n v="20"/>
    <m/>
    <x v="0"/>
    <m/>
    <m/>
    <m/>
    <x v="0"/>
    <m/>
    <m/>
    <n v="20"/>
    <m/>
    <x v="0"/>
    <x v="36"/>
  </r>
  <r>
    <s v="PLUM CREEK PLAZA"/>
    <s v="N027006"/>
    <s v="XXM"/>
    <s v="ALF"/>
    <s v="HOLYROOD"/>
    <s v="ELLSWORTH"/>
    <m/>
    <m/>
    <n v="16"/>
    <x v="0"/>
    <m/>
    <m/>
    <m/>
    <x v="0"/>
    <m/>
    <m/>
    <m/>
    <m/>
    <x v="0"/>
    <x v="37"/>
  </r>
  <r>
    <s v="OSWEGO HOME PLACE INC"/>
    <s v="N050010"/>
    <s v="XX3"/>
    <s v="RHCF"/>
    <s v="OSWEGO"/>
    <s v="LABETTE"/>
    <m/>
    <m/>
    <m/>
    <x v="2"/>
    <m/>
    <m/>
    <m/>
    <x v="0"/>
    <m/>
    <m/>
    <m/>
    <m/>
    <x v="0"/>
    <x v="38"/>
  </r>
  <r>
    <s v="FORT SCOTT MANOR"/>
    <s v="N006004"/>
    <n v="21"/>
    <s v="nf"/>
    <s v="FORT SCOTT"/>
    <s v="BOURBON"/>
    <n v="45"/>
    <m/>
    <m/>
    <x v="0"/>
    <m/>
    <m/>
    <m/>
    <x v="0"/>
    <m/>
    <m/>
    <n v="45"/>
    <m/>
    <x v="0"/>
    <x v="39"/>
  </r>
  <r>
    <s v="BRIDGE HAVEN CARE COTTAGE"/>
    <s v="B023010"/>
    <s v="XX5"/>
    <s v="Home Plus"/>
    <s v="LAWRENCE"/>
    <s v="DOUGLAS"/>
    <m/>
    <m/>
    <m/>
    <x v="0"/>
    <m/>
    <m/>
    <m/>
    <x v="0"/>
    <n v="8"/>
    <m/>
    <m/>
    <m/>
    <x v="0"/>
    <x v="40"/>
  </r>
  <r>
    <s v="KEEN BOARDING CARE HOME"/>
    <s v="B014001"/>
    <n v="998"/>
    <s v="BCH"/>
    <s v="CLAY CENTER"/>
    <s v="CLAY"/>
    <m/>
    <m/>
    <m/>
    <x v="0"/>
    <m/>
    <m/>
    <n v="4"/>
    <x v="0"/>
    <m/>
    <m/>
    <m/>
    <m/>
    <x v="0"/>
    <x v="41"/>
  </r>
  <r>
    <s v="VILLAGE WEST"/>
    <s v="N030007"/>
    <s v="XX3"/>
    <s v="RHCF"/>
    <s v="OTTAWA"/>
    <s v="FRANKLIN"/>
    <m/>
    <m/>
    <m/>
    <x v="3"/>
    <m/>
    <m/>
    <m/>
    <x v="0"/>
    <m/>
    <m/>
    <m/>
    <m/>
    <x v="0"/>
    <x v="42"/>
  </r>
  <r>
    <s v="PREMIER LIVING BY WARDEN LLC 3"/>
    <s v="B008004"/>
    <s v="XX5"/>
    <s v="Home Plus"/>
    <s v="TOWANDA"/>
    <s v="BUTLER"/>
    <m/>
    <m/>
    <m/>
    <x v="0"/>
    <m/>
    <m/>
    <m/>
    <x v="0"/>
    <n v="8"/>
    <m/>
    <m/>
    <m/>
    <x v="0"/>
    <x v="43"/>
  </r>
  <r>
    <s v="BRIDGE HAVEN MEMORY CARE RESIDENCE LLC"/>
    <s v="B023011"/>
    <s v="XX5"/>
    <s v="Home Plus"/>
    <s v="LAWRENCE"/>
    <s v="DOUGLAS"/>
    <m/>
    <m/>
    <m/>
    <x v="0"/>
    <m/>
    <m/>
    <m/>
    <x v="0"/>
    <n v="12"/>
    <m/>
    <m/>
    <m/>
    <x v="0"/>
    <x v="44"/>
  </r>
  <r>
    <s v="THE HOMESTEAD HEALTH &amp; REHABILITATION CENTER"/>
    <s v="N028001"/>
    <n v="21"/>
    <s v="nf"/>
    <s v="GARDEN CITY"/>
    <s v="FINNEY"/>
    <m/>
    <n v="39"/>
    <m/>
    <x v="0"/>
    <m/>
    <m/>
    <m/>
    <x v="0"/>
    <m/>
    <m/>
    <n v="39"/>
    <m/>
    <x v="0"/>
    <x v="45"/>
  </r>
  <r>
    <s v="CHERISHED FRIENDS LLC"/>
    <s v="N096012"/>
    <s v="XX3"/>
    <s v="RHCF"/>
    <s v="WELLINGTON"/>
    <s v="SUMNER"/>
    <m/>
    <m/>
    <m/>
    <x v="4"/>
    <m/>
    <m/>
    <m/>
    <x v="0"/>
    <m/>
    <m/>
    <m/>
    <m/>
    <x v="0"/>
    <x v="46"/>
  </r>
  <r>
    <s v="ALMOST-HOME HOME PLUS LLC"/>
    <s v="B087227"/>
    <s v="XX5"/>
    <s v="Home Plus"/>
    <s v="WICHITA"/>
    <s v="SEDGWICK"/>
    <m/>
    <m/>
    <m/>
    <x v="0"/>
    <m/>
    <m/>
    <m/>
    <x v="0"/>
    <n v="12"/>
    <m/>
    <m/>
    <m/>
    <x v="0"/>
    <x v="47"/>
  </r>
  <r>
    <s v="FAMILY CARE HOME"/>
    <s v="B021010"/>
    <s v="XX5"/>
    <s v="Home Plus"/>
    <s v="ABILENE"/>
    <s v="DICKINSON"/>
    <m/>
    <m/>
    <m/>
    <x v="0"/>
    <m/>
    <m/>
    <m/>
    <x v="0"/>
    <n v="6"/>
    <m/>
    <m/>
    <m/>
    <x v="0"/>
    <x v="48"/>
  </r>
  <r>
    <s v="HODGEMAN COUNTY HEALTH CENTER LTCU"/>
    <s v="H042101"/>
    <n v="24"/>
    <s v="nf"/>
    <s v="JETMORE"/>
    <s v="HODGEMAN"/>
    <m/>
    <n v="13"/>
    <m/>
    <x v="0"/>
    <m/>
    <m/>
    <m/>
    <x v="0"/>
    <m/>
    <m/>
    <m/>
    <n v="13"/>
    <x v="0"/>
    <x v="49"/>
  </r>
  <r>
    <s v="HUTCHINSON REGIONAL MEDICAL CENTER"/>
    <s v="H078101"/>
    <n v="23"/>
    <s v="nf"/>
    <s v="HUTCHINSON"/>
    <s v="RENO"/>
    <m/>
    <n v="15"/>
    <m/>
    <x v="0"/>
    <m/>
    <m/>
    <m/>
    <x v="0"/>
    <m/>
    <m/>
    <n v="15"/>
    <m/>
    <x v="0"/>
    <x v="50"/>
  </r>
  <r>
    <s v="PRESCOTT COUNTRY VIEW NURSING HOME"/>
    <s v="N054001"/>
    <n v="21"/>
    <s v="nf"/>
    <s v="PRESCOTT"/>
    <s v="LINN"/>
    <m/>
    <n v="45"/>
    <m/>
    <x v="0"/>
    <m/>
    <m/>
    <m/>
    <x v="0"/>
    <m/>
    <m/>
    <n v="45"/>
    <m/>
    <x v="0"/>
    <x v="51"/>
  </r>
  <r>
    <s v="MIDLAND CARE LAWRENCE ADULT DAY HEALTH"/>
    <s v="B023013"/>
    <s v="XX6"/>
    <s v="ADC"/>
    <s v="LAWRENCE"/>
    <s v="DOUGLAS"/>
    <m/>
    <m/>
    <m/>
    <x v="0"/>
    <m/>
    <n v="40"/>
    <m/>
    <x v="0"/>
    <m/>
    <m/>
    <m/>
    <m/>
    <x v="0"/>
    <x v="52"/>
  </r>
  <r>
    <s v="NEUVANT HOUSE OF LAWRENCE"/>
    <s v="N023020"/>
    <s v="XXM"/>
    <s v="ALF"/>
    <s v="LAWRENCE"/>
    <s v="DOUGLAS"/>
    <m/>
    <m/>
    <n v="16"/>
    <x v="0"/>
    <m/>
    <m/>
    <m/>
    <x v="0"/>
    <m/>
    <m/>
    <m/>
    <m/>
    <x v="0"/>
    <x v="53"/>
  </r>
  <r>
    <s v="SPRINGVIEW CARING HOMES OVERLAND PARK"/>
    <s v="B046048"/>
    <s v="XX5"/>
    <s v="Home Plus"/>
    <s v="OVERLAND PARK"/>
    <s v="JOHNSON"/>
    <m/>
    <m/>
    <m/>
    <x v="0"/>
    <m/>
    <m/>
    <m/>
    <x v="0"/>
    <n v="12"/>
    <m/>
    <m/>
    <m/>
    <x v="0"/>
    <x v="53"/>
  </r>
  <r>
    <s v="INDIANA PLACE"/>
    <s v="B089085"/>
    <n v="998"/>
    <s v="BCH"/>
    <s v="TOPEKA"/>
    <s v="SHAWNEE"/>
    <m/>
    <m/>
    <m/>
    <x v="0"/>
    <m/>
    <m/>
    <n v="7"/>
    <x v="0"/>
    <m/>
    <m/>
    <m/>
    <m/>
    <x v="0"/>
    <x v="54"/>
  </r>
  <r>
    <s v="PETERSON HEALTH CARE"/>
    <s v="N070004"/>
    <n v="21"/>
    <s v="nf"/>
    <s v="OSAGE CITY"/>
    <s v="OSAGE"/>
    <m/>
    <n v="45"/>
    <m/>
    <x v="0"/>
    <m/>
    <m/>
    <m/>
    <x v="0"/>
    <m/>
    <m/>
    <n v="45"/>
    <m/>
    <x v="0"/>
    <x v="55"/>
  </r>
  <r>
    <s v="HOME AWAY FROM HOME SENIOR LIVING"/>
    <s v="B087202"/>
    <s v="XX5"/>
    <s v="Home Plus"/>
    <s v="WICHITA"/>
    <s v="SEDGWICK"/>
    <m/>
    <m/>
    <m/>
    <x v="0"/>
    <m/>
    <m/>
    <m/>
    <x v="0"/>
    <n v="8"/>
    <m/>
    <m/>
    <m/>
    <x v="0"/>
    <x v="56"/>
  </r>
  <r>
    <s v="SENIORCARE HOMES WAVENY PARK HOUSE"/>
    <s v="B046040"/>
    <s v="XX5"/>
    <s v="Home Plus"/>
    <s v="OVERLAND PARK"/>
    <s v="JOHNSON"/>
    <m/>
    <m/>
    <m/>
    <x v="0"/>
    <m/>
    <n v="1"/>
    <m/>
    <x v="0"/>
    <n v="6"/>
    <m/>
    <m/>
    <m/>
    <x v="0"/>
    <x v="57"/>
  </r>
  <r>
    <s v="SUNFLOWER MEADOWS #1"/>
    <s v="B087099"/>
    <s v="XX5"/>
    <s v="Home Plus"/>
    <s v="WICHITA"/>
    <s v="SEDGWICK"/>
    <m/>
    <m/>
    <m/>
    <x v="0"/>
    <m/>
    <m/>
    <m/>
    <x v="0"/>
    <n v="8"/>
    <m/>
    <m/>
    <m/>
    <x v="0"/>
    <x v="58"/>
  </r>
  <r>
    <s v="SERENITY SENIOR RETREAT HOUSING"/>
    <s v="B096018"/>
    <s v="XX5"/>
    <s v="Home Plus"/>
    <s v="WELLINGTON"/>
    <s v="SUMNER"/>
    <m/>
    <m/>
    <m/>
    <x v="0"/>
    <m/>
    <m/>
    <m/>
    <x v="0"/>
    <n v="8"/>
    <m/>
    <m/>
    <m/>
    <x v="0"/>
    <x v="59"/>
  </r>
  <r>
    <s v="TREGO MANOR"/>
    <s v="N098001"/>
    <n v="21"/>
    <s v="nf"/>
    <s v="WAKEENEY"/>
    <s v="TREGO"/>
    <m/>
    <n v="40"/>
    <m/>
    <x v="0"/>
    <m/>
    <m/>
    <m/>
    <x v="0"/>
    <m/>
    <m/>
    <n v="40"/>
    <m/>
    <x v="0"/>
    <x v="60"/>
  </r>
  <r>
    <s v="COMFORT CARE HOMES INC #6505"/>
    <s v="B087106"/>
    <s v="XX5"/>
    <s v="Home Plus"/>
    <s v="WICHITA"/>
    <s v="SEDGWICK"/>
    <m/>
    <m/>
    <m/>
    <x v="0"/>
    <m/>
    <m/>
    <m/>
    <x v="0"/>
    <n v="7"/>
    <m/>
    <m/>
    <m/>
    <x v="0"/>
    <x v="61"/>
  </r>
  <r>
    <s v="GOOD SHEPHERD HOME PLUS"/>
    <s v="B058002"/>
    <s v="XX5"/>
    <s v="Home Plus"/>
    <s v="SUMMERFIELD"/>
    <s v="MARSHALL"/>
    <m/>
    <m/>
    <m/>
    <x v="0"/>
    <m/>
    <m/>
    <m/>
    <x v="0"/>
    <n v="9"/>
    <m/>
    <m/>
    <m/>
    <x v="0"/>
    <x v="62"/>
  </r>
  <r>
    <s v="REFLECTIONS RESIDENTIAL CARE"/>
    <s v="B087143"/>
    <s v="XX5"/>
    <s v="Home Plus"/>
    <s v="WICHITA"/>
    <s v="SEDGWICK"/>
    <m/>
    <m/>
    <m/>
    <x v="0"/>
    <m/>
    <m/>
    <m/>
    <x v="0"/>
    <n v="5"/>
    <m/>
    <m/>
    <m/>
    <x v="0"/>
    <x v="63"/>
  </r>
  <r>
    <s v="OAKLEY 3"/>
    <s v="B089062"/>
    <s v="XX5"/>
    <s v="Home Plus"/>
    <s v="TOPEKA"/>
    <s v="SHAWNEE"/>
    <m/>
    <m/>
    <m/>
    <x v="0"/>
    <m/>
    <m/>
    <m/>
    <x v="0"/>
    <n v="8"/>
    <m/>
    <m/>
    <m/>
    <x v="0"/>
    <x v="64"/>
  </r>
  <r>
    <s v="REPUBLIC COUNTY HOSPITAL LTCU"/>
    <s v="H079101"/>
    <s v="XX7"/>
    <s v="nf"/>
    <s v="BELLEVILLE"/>
    <s v="REPUBLIC"/>
    <m/>
    <n v="38"/>
    <m/>
    <x v="0"/>
    <m/>
    <m/>
    <m/>
    <x v="0"/>
    <m/>
    <m/>
    <n v="38"/>
    <m/>
    <x v="0"/>
    <x v="65"/>
  </r>
  <r>
    <s v="HELPING SOLUTION HOME PLUS"/>
    <s v="B046062"/>
    <s v="XX5"/>
    <s v="Home Plus"/>
    <s v="OVERLAND PARK"/>
    <s v="JOHNSON"/>
    <m/>
    <m/>
    <m/>
    <x v="0"/>
    <m/>
    <m/>
    <m/>
    <x v="0"/>
    <n v="3"/>
    <m/>
    <m/>
    <m/>
    <x v="0"/>
    <x v="66"/>
  </r>
  <r>
    <s v="DIAMOND VIEW ESTATES"/>
    <s v="N051001"/>
    <s v="XXM"/>
    <s v="ALF"/>
    <s v="DIGHTON"/>
    <s v="LANE"/>
    <m/>
    <m/>
    <n v="20"/>
    <x v="0"/>
    <m/>
    <m/>
    <m/>
    <x v="0"/>
    <m/>
    <m/>
    <m/>
    <m/>
    <x v="0"/>
    <x v="67"/>
  </r>
  <r>
    <s v="RUSH COUNTY MEMORIAL HOSPITAL LTCU"/>
    <s v="H083101"/>
    <n v="24"/>
    <s v="nf"/>
    <s v="LA CROSSE"/>
    <s v="RUSH"/>
    <m/>
    <n v="20"/>
    <m/>
    <x v="0"/>
    <m/>
    <m/>
    <m/>
    <x v="0"/>
    <m/>
    <m/>
    <m/>
    <n v="20"/>
    <x v="0"/>
    <x v="68"/>
  </r>
  <r>
    <s v="COUNTRY ANGELS"/>
    <s v="B011001"/>
    <s v="XX5"/>
    <s v="Home Plus"/>
    <s v="BAXTER SPRINGS"/>
    <s v="CHEROKEE"/>
    <m/>
    <m/>
    <m/>
    <x v="0"/>
    <m/>
    <m/>
    <m/>
    <x v="0"/>
    <n v="12"/>
    <m/>
    <m/>
    <m/>
    <x v="0"/>
    <x v="69"/>
  </r>
  <r>
    <s v="COUNTRY ANGELS 2"/>
    <s v="B011003"/>
    <s v="XX5"/>
    <s v="Home Plus"/>
    <s v="BAXTER SPRINGS"/>
    <s v="CHEROKEE"/>
    <m/>
    <m/>
    <m/>
    <x v="0"/>
    <m/>
    <m/>
    <m/>
    <x v="0"/>
    <n v="6"/>
    <m/>
    <m/>
    <m/>
    <x v="0"/>
    <x v="69"/>
  </r>
  <r>
    <s v="HAYS MEDICAL CENTER LTCU"/>
    <s v="H026102"/>
    <n v="21"/>
    <s v="nf"/>
    <s v="HAYS"/>
    <s v="ELLIS"/>
    <m/>
    <n v="12"/>
    <m/>
    <x v="0"/>
    <m/>
    <m/>
    <m/>
    <x v="0"/>
    <m/>
    <m/>
    <n v="12"/>
    <m/>
    <x v="0"/>
    <x v="70"/>
  </r>
  <r>
    <s v="CANEY NURSING CENTER"/>
    <s v="N063001"/>
    <n v="24"/>
    <s v="nf"/>
    <s v="CANEY"/>
    <s v="MONTGOMERY"/>
    <m/>
    <m/>
    <m/>
    <x v="0"/>
    <n v="45"/>
    <m/>
    <m/>
    <x v="0"/>
    <m/>
    <m/>
    <m/>
    <n v="45"/>
    <x v="0"/>
    <x v="71"/>
  </r>
  <r>
    <s v="CUMMINS COUNTRY CARE, LLC"/>
    <s v="B076001"/>
    <s v="XX5"/>
    <s v="Home Plus"/>
    <s v="PRATT"/>
    <s v="PRATT"/>
    <m/>
    <m/>
    <m/>
    <x v="0"/>
    <m/>
    <m/>
    <m/>
    <x v="0"/>
    <n v="8"/>
    <m/>
    <m/>
    <m/>
    <x v="0"/>
    <x v="72"/>
  </r>
  <r>
    <s v="SOLOMON VALLEY VILLAGE"/>
    <s v="B062004"/>
    <s v="XX5"/>
    <s v="Home Plus"/>
    <s v="BELOIT"/>
    <s v="MITCHELL"/>
    <m/>
    <m/>
    <m/>
    <x v="0"/>
    <m/>
    <m/>
    <m/>
    <x v="0"/>
    <n v="8"/>
    <m/>
    <m/>
    <m/>
    <x v="0"/>
    <x v="73"/>
  </r>
  <r>
    <s v="VIA CHRISTI HEALTHCARE OUTREACH PROGRAM FOR ELDERS"/>
    <s v="B087131"/>
    <s v="XX6"/>
    <s v="ADC"/>
    <s v="WICHITA"/>
    <s v="SEDGWICK"/>
    <m/>
    <m/>
    <m/>
    <x v="0"/>
    <m/>
    <n v="130"/>
    <m/>
    <x v="0"/>
    <m/>
    <m/>
    <m/>
    <m/>
    <x v="0"/>
    <x v="74"/>
  </r>
  <r>
    <s v="FAIRLAWN HEIGHTS RESIDENTIAL CENTER"/>
    <s v="N089005"/>
    <s v="XX3"/>
    <s v="RHCF"/>
    <s v="TOPEKA"/>
    <s v="SHAWNEE"/>
    <m/>
    <m/>
    <m/>
    <x v="5"/>
    <m/>
    <m/>
    <m/>
    <x v="0"/>
    <m/>
    <m/>
    <m/>
    <m/>
    <x v="0"/>
    <x v="75"/>
  </r>
  <r>
    <s v="FOUNDATION HOUSE"/>
    <s v="B089077"/>
    <n v="998"/>
    <s v="BCH"/>
    <s v="TOPEKA"/>
    <s v="SHAWNEE"/>
    <m/>
    <m/>
    <m/>
    <x v="0"/>
    <m/>
    <m/>
    <n v="10"/>
    <x v="0"/>
    <m/>
    <m/>
    <m/>
    <m/>
    <x v="0"/>
    <x v="76"/>
  </r>
  <r>
    <s v="KC ADULT RECREATION CENTER INC"/>
    <s v="B105116"/>
    <s v="XX6"/>
    <s v="ADC"/>
    <s v="KANSAS CITY"/>
    <s v="WYANDOTTE"/>
    <m/>
    <m/>
    <m/>
    <x v="0"/>
    <m/>
    <n v="39"/>
    <m/>
    <x v="0"/>
    <m/>
    <m/>
    <m/>
    <m/>
    <x v="0"/>
    <x v="77"/>
  </r>
  <r>
    <s v="KENSINGTON OPERATOR, LLC"/>
    <s v="N092002"/>
    <n v="21"/>
    <s v="nf"/>
    <s v="KENSINGTON"/>
    <s v="SMITH"/>
    <m/>
    <n v="21"/>
    <m/>
    <x v="0"/>
    <m/>
    <m/>
    <m/>
    <x v="0"/>
    <m/>
    <m/>
    <n v="21"/>
    <m/>
    <x v="0"/>
    <x v="78"/>
  </r>
  <r>
    <s v="COOPERS HOME CARE #1"/>
    <s v="B023003"/>
    <s v="XX5"/>
    <s v="Home Plus"/>
    <s v="LAWRENCE"/>
    <s v="DOUGLAS"/>
    <m/>
    <m/>
    <m/>
    <x v="0"/>
    <m/>
    <m/>
    <m/>
    <x v="0"/>
    <n v="6"/>
    <m/>
    <m/>
    <m/>
    <x v="0"/>
    <x v="79"/>
  </r>
  <r>
    <s v="COOPERS HOME CARE #2"/>
    <s v="B023005"/>
    <s v="XX5"/>
    <s v="Home Plus"/>
    <s v="LAWRENCE"/>
    <s v="DOUGLAS"/>
    <m/>
    <m/>
    <m/>
    <x v="0"/>
    <m/>
    <m/>
    <m/>
    <x v="0"/>
    <n v="8"/>
    <m/>
    <m/>
    <m/>
    <x v="0"/>
    <x v="79"/>
  </r>
  <r>
    <s v="COOPERS HOME CARE #3"/>
    <s v="B023007"/>
    <s v="XX5"/>
    <s v="Home Plus"/>
    <s v="LAWRENCE"/>
    <s v="DOUGLAS"/>
    <m/>
    <m/>
    <m/>
    <x v="0"/>
    <m/>
    <m/>
    <m/>
    <x v="0"/>
    <n v="6"/>
    <m/>
    <m/>
    <m/>
    <x v="0"/>
    <x v="79"/>
  </r>
  <r>
    <s v="M &amp; M CARE INC"/>
    <s v="B046053"/>
    <s v="XX6"/>
    <s v="ADC"/>
    <s v="SHAWNEE"/>
    <s v="JOHNSON"/>
    <m/>
    <m/>
    <m/>
    <x v="0"/>
    <m/>
    <n v="5"/>
    <m/>
    <x v="0"/>
    <m/>
    <m/>
    <m/>
    <m/>
    <x v="0"/>
    <x v="80"/>
  </r>
  <r>
    <s v="CARING HEARTS ADULT DAY CENTER INC"/>
    <s v="B105133"/>
    <s v="XX6"/>
    <s v="ADC"/>
    <s v="KANSAS CITY"/>
    <s v="WYANDOTTE"/>
    <m/>
    <m/>
    <m/>
    <x v="0"/>
    <m/>
    <n v="30"/>
    <m/>
    <x v="0"/>
    <m/>
    <m/>
    <m/>
    <m/>
    <x v="0"/>
    <x v="81"/>
  </r>
  <r>
    <s v="RAY E. DILLON LIVING CENTER"/>
    <s v="N078013"/>
    <s v="021:XXM"/>
    <s v="nf/alf"/>
    <s v="HUTCHINSON"/>
    <s v="RENO"/>
    <m/>
    <n v="60"/>
    <n v="36"/>
    <x v="0"/>
    <m/>
    <m/>
    <m/>
    <x v="0"/>
    <m/>
    <m/>
    <n v="60"/>
    <m/>
    <x v="0"/>
    <x v="82"/>
  </r>
  <r>
    <s v="ELMHAVEN WEST"/>
    <s v="N050003"/>
    <n v="21"/>
    <s v="nf"/>
    <s v="PARSONS"/>
    <s v="LABETTE"/>
    <m/>
    <n v="39"/>
    <m/>
    <x v="0"/>
    <m/>
    <m/>
    <m/>
    <x v="0"/>
    <m/>
    <m/>
    <n v="39"/>
    <m/>
    <x v="0"/>
    <x v="83"/>
  </r>
  <r>
    <s v="GOLDEN YEARS SENIOR CARE HOME"/>
    <s v="N078014"/>
    <s v="XX3"/>
    <s v="RHCF"/>
    <s v="HUTCHINSON"/>
    <s v="RENO"/>
    <m/>
    <m/>
    <m/>
    <x v="6"/>
    <m/>
    <m/>
    <m/>
    <x v="0"/>
    <m/>
    <m/>
    <m/>
    <m/>
    <x v="0"/>
    <x v="84"/>
  </r>
  <r>
    <s v="RESCARE HOME PLUS"/>
    <s v="B018001"/>
    <s v="XX5"/>
    <s v="Home Plus"/>
    <s v="WINFIELD"/>
    <s v="COWLEY"/>
    <m/>
    <m/>
    <m/>
    <x v="0"/>
    <m/>
    <m/>
    <m/>
    <x v="0"/>
    <n v="4"/>
    <m/>
    <m/>
    <m/>
    <x v="0"/>
    <x v="85"/>
  </r>
  <r>
    <s v="LANE COUNTY HOSPITAL LTCU"/>
    <s v="H051101"/>
    <n v="24"/>
    <s v="nf"/>
    <s v="DIGHTON"/>
    <s v="LANE"/>
    <m/>
    <n v="14"/>
    <m/>
    <x v="0"/>
    <m/>
    <m/>
    <m/>
    <x v="0"/>
    <m/>
    <m/>
    <m/>
    <n v="14"/>
    <x v="0"/>
    <x v="86"/>
  </r>
  <r>
    <s v="VIA CHRISTI HOPE HEALTH CENTER"/>
    <s v="N087060"/>
    <n v="24"/>
    <s v="nf"/>
    <s v="WICHITA"/>
    <s v="SEDGWICK"/>
    <m/>
    <n v="26"/>
    <m/>
    <x v="0"/>
    <m/>
    <m/>
    <m/>
    <x v="0"/>
    <m/>
    <m/>
    <m/>
    <n v="26"/>
    <x v="0"/>
    <x v="87"/>
  </r>
  <r>
    <s v="SEALYE HOUSE INC"/>
    <s v="B033001"/>
    <s v="XX5"/>
    <s v="Home Plus"/>
    <s v="HILL CITY"/>
    <s v="GRAHAM"/>
    <m/>
    <m/>
    <m/>
    <x v="0"/>
    <m/>
    <m/>
    <m/>
    <x v="0"/>
    <n v="10"/>
    <m/>
    <m/>
    <m/>
    <x v="0"/>
    <x v="88"/>
  </r>
  <r>
    <s v="HAMILTON COUNTY HOSPITAL LTCU"/>
    <s v="H038101"/>
    <n v="24"/>
    <s v="nf"/>
    <s v="SYRACUSE"/>
    <s v="HAMILTON"/>
    <m/>
    <n v="44"/>
    <m/>
    <x v="0"/>
    <m/>
    <m/>
    <m/>
    <x v="0"/>
    <m/>
    <m/>
    <m/>
    <n v="44"/>
    <x v="0"/>
    <x v="89"/>
  </r>
  <r>
    <s v="COBBLESTONE COURT"/>
    <s v="N066004"/>
    <s v="XX3"/>
    <s v="RHCF"/>
    <s v="SABETHA"/>
    <s v="NEMAHA"/>
    <m/>
    <m/>
    <m/>
    <x v="7"/>
    <m/>
    <m/>
    <m/>
    <x v="0"/>
    <m/>
    <m/>
    <m/>
    <m/>
    <x v="0"/>
    <x v="90"/>
  </r>
  <r>
    <s v="CARRIAGE HOUSE OF GREENSBURG"/>
    <s v="N049003"/>
    <s v="XXM"/>
    <s v="ALF"/>
    <s v="GREENSBURG"/>
    <s v="KIOWA"/>
    <m/>
    <m/>
    <n v="32"/>
    <x v="0"/>
    <m/>
    <m/>
    <m/>
    <x v="0"/>
    <m/>
    <m/>
    <m/>
    <m/>
    <x v="0"/>
    <x v="91"/>
  </r>
  <r>
    <s v="IOLA NURSING &amp; RESIDENTIAL CARE CENTER"/>
    <s v="N001001C"/>
    <s v="024:XX3"/>
    <s v="nf/RHCF"/>
    <s v="IOLA"/>
    <s v="ALLEN"/>
    <m/>
    <n v="44"/>
    <m/>
    <x v="8"/>
    <m/>
    <m/>
    <m/>
    <x v="0"/>
    <m/>
    <m/>
    <m/>
    <n v="44"/>
    <x v="0"/>
    <x v="92"/>
  </r>
  <r>
    <s v="HOWARD TWILIGHT MANOR"/>
    <s v="N025002"/>
    <n v="21"/>
    <s v="nf"/>
    <s v="HOWARD"/>
    <s v="ELK"/>
    <m/>
    <n v="40"/>
    <m/>
    <x v="0"/>
    <m/>
    <m/>
    <m/>
    <x v="0"/>
    <m/>
    <m/>
    <n v="40"/>
    <m/>
    <x v="0"/>
    <x v="93"/>
  </r>
  <r>
    <s v="DECATUR COUNTY HOSPITAL LTCU"/>
    <s v="H020101"/>
    <n v="24"/>
    <s v="nf"/>
    <s v="OBERLIN"/>
    <s v="DECATUR"/>
    <m/>
    <n v="37"/>
    <m/>
    <x v="0"/>
    <m/>
    <m/>
    <m/>
    <x v="0"/>
    <m/>
    <m/>
    <m/>
    <n v="37"/>
    <x v="0"/>
    <x v="94"/>
  </r>
  <r>
    <s v="GOOD SAMARITAN SOCIETY-ADULT DAY SERVICE AT HADLEY CENTER"/>
    <s v="B026001"/>
    <s v="XX6"/>
    <s v="ADC"/>
    <s v="HAYS"/>
    <s v="ELLIS"/>
    <m/>
    <m/>
    <m/>
    <x v="0"/>
    <m/>
    <n v="15"/>
    <m/>
    <x v="0"/>
    <m/>
    <m/>
    <m/>
    <m/>
    <x v="0"/>
    <x v="95"/>
  </r>
  <r>
    <s v="SHANK HOME LLC"/>
    <s v="B047001"/>
    <s v="XX5"/>
    <s v="Home Plus"/>
    <s v="LAKIN"/>
    <s v="KEARNY"/>
    <m/>
    <m/>
    <m/>
    <x v="0"/>
    <m/>
    <m/>
    <m/>
    <x v="0"/>
    <n v="8"/>
    <m/>
    <m/>
    <m/>
    <x v="0"/>
    <x v="96"/>
  </r>
  <r>
    <s v="MORTON COUNTY HEALTH SYSTEM ASSISTED LIVING"/>
    <s v="N065002"/>
    <s v="XXM"/>
    <s v="ALF"/>
    <s v="ELKHART"/>
    <s v="MORTON"/>
    <m/>
    <m/>
    <m/>
    <x v="0"/>
    <m/>
    <m/>
    <m/>
    <x v="0"/>
    <n v="5"/>
    <m/>
    <m/>
    <m/>
    <x v="0"/>
    <x v="97"/>
  </r>
  <r>
    <s v="TARA GARDENS INC"/>
    <s v="N001005"/>
    <s v="XX3"/>
    <s v="RHCF"/>
    <s v="IOLA"/>
    <s v="ALLEN"/>
    <m/>
    <m/>
    <m/>
    <x v="9"/>
    <m/>
    <m/>
    <m/>
    <x v="0"/>
    <m/>
    <m/>
    <m/>
    <m/>
    <x v="0"/>
    <x v="98"/>
  </r>
  <r>
    <s v="VISTA PARK SENIOR LIVING LLC"/>
    <s v="B087207"/>
    <s v="XX5"/>
    <s v="Home Plus"/>
    <s v="WICHITA"/>
    <s v="SEDGWICK"/>
    <m/>
    <m/>
    <m/>
    <x v="0"/>
    <m/>
    <m/>
    <m/>
    <x v="0"/>
    <n v="5"/>
    <m/>
    <m/>
    <m/>
    <x v="0"/>
    <x v="99"/>
  </r>
  <r>
    <s v="FAIR MEADOWS"/>
    <s v="B087192"/>
    <s v="XX5"/>
    <s v="Home Plus"/>
    <s v="WICHITA"/>
    <s v="SEDGWICK"/>
    <m/>
    <m/>
    <m/>
    <x v="10"/>
    <m/>
    <m/>
    <m/>
    <x v="0"/>
    <n v="8"/>
    <m/>
    <m/>
    <m/>
    <x v="0"/>
    <x v="100"/>
  </r>
  <r>
    <s v="APPLEWOOD REHABILITATION INC"/>
    <s v="N067003"/>
    <n v="21"/>
    <s v="nf"/>
    <s v="CHANUTE"/>
    <s v="NEOSHO"/>
    <m/>
    <m/>
    <m/>
    <x v="0"/>
    <n v="45"/>
    <m/>
    <m/>
    <x v="0"/>
    <m/>
    <m/>
    <n v="45"/>
    <m/>
    <x v="0"/>
    <x v="101"/>
  </r>
  <r>
    <s v="MARY MARTIN'S RETIREMENT"/>
    <s v="B087149"/>
    <n v="998"/>
    <s v="BCH"/>
    <s v="WICHITA"/>
    <s v="SEDGWICK"/>
    <m/>
    <m/>
    <m/>
    <x v="0"/>
    <m/>
    <m/>
    <n v="5"/>
    <x v="0"/>
    <m/>
    <m/>
    <m/>
    <m/>
    <x v="0"/>
    <x v="102"/>
  </r>
  <r>
    <s v="MILTONVALE MANOR RESIDENTIAL CARE"/>
    <s v="N015007"/>
    <s v="XX3"/>
    <s v="RHCF"/>
    <s v="MILTONVALE"/>
    <s v="CLOUD"/>
    <m/>
    <m/>
    <m/>
    <x v="11"/>
    <m/>
    <m/>
    <m/>
    <x v="0"/>
    <m/>
    <m/>
    <m/>
    <m/>
    <x v="0"/>
    <x v="102"/>
  </r>
  <r>
    <s v="WASHBURN COMMUNITY CARE CENTER LLC"/>
    <s v="N089046"/>
    <n v="21"/>
    <s v="nf"/>
    <s v="TOPEKA"/>
    <s v="SHAWNEE"/>
    <m/>
    <n v="31"/>
    <m/>
    <x v="0"/>
    <m/>
    <m/>
    <m/>
    <x v="0"/>
    <m/>
    <n v="31"/>
    <m/>
    <m/>
    <x v="0"/>
    <x v="103"/>
  </r>
  <r>
    <s v="ASHLAND HEALTH CENTER LTCU"/>
    <s v="H013101"/>
    <n v="24"/>
    <s v="nf"/>
    <s v="ASHLAND"/>
    <s v="CLARK"/>
    <m/>
    <m/>
    <m/>
    <x v="0"/>
    <m/>
    <m/>
    <m/>
    <x v="0"/>
    <m/>
    <m/>
    <m/>
    <n v="12"/>
    <x v="0"/>
    <x v="104"/>
  </r>
  <r>
    <s v="EMERALD POINTE HEALTH &amp; REHABILITATION CENTER"/>
    <s v="N011010"/>
    <n v="21"/>
    <s v="nf"/>
    <s v="GALENA"/>
    <s v="CHEROKEE"/>
    <m/>
    <n v="48"/>
    <m/>
    <x v="0"/>
    <m/>
    <m/>
    <m/>
    <x v="0"/>
    <m/>
    <m/>
    <n v="48"/>
    <m/>
    <x v="0"/>
    <x v="105"/>
  </r>
  <r>
    <s v="HEALING HANDS COMFORT HOMES LLC"/>
    <s v="B087168"/>
    <s v="XX5"/>
    <s v="Home Plus"/>
    <s v="WICHITA"/>
    <s v="SEDGWICK"/>
    <m/>
    <m/>
    <m/>
    <x v="0"/>
    <m/>
    <m/>
    <m/>
    <x v="0"/>
    <n v="6"/>
    <m/>
    <m/>
    <m/>
    <x v="0"/>
    <x v="106"/>
  </r>
  <r>
    <s v="PEDRO'S HOUSE LLC"/>
    <s v="B087204"/>
    <s v="XX5"/>
    <s v="Home Plus"/>
    <s v="WICHITA"/>
    <s v="SEDGWICK"/>
    <m/>
    <m/>
    <m/>
    <x v="0"/>
    <m/>
    <m/>
    <m/>
    <x v="0"/>
    <n v="5"/>
    <m/>
    <m/>
    <m/>
    <x v="0"/>
    <x v="106"/>
  </r>
  <r>
    <s v="ADVANCED HOME PLUS LLC"/>
    <s v="B087197"/>
    <s v="XX5"/>
    <s v="Home Plus"/>
    <s v="WICHITA"/>
    <s v="SEDGWICK"/>
    <m/>
    <m/>
    <m/>
    <x v="0"/>
    <m/>
    <m/>
    <m/>
    <x v="0"/>
    <n v="6"/>
    <m/>
    <m/>
    <m/>
    <x v="0"/>
    <x v="107"/>
  </r>
  <r>
    <s v="VERANDA SENIOR LIVING I"/>
    <s v="B087171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II"/>
    <s v="B087170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III"/>
    <s v="B087173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IV"/>
    <s v="B087172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V"/>
    <s v="B087181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VI"/>
    <s v="B087182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VII"/>
    <s v="B087174"/>
    <s v="XX5"/>
    <s v="Home Plus"/>
    <s v="WICHITA"/>
    <s v="SEDGWICK"/>
    <m/>
    <m/>
    <m/>
    <x v="0"/>
    <m/>
    <m/>
    <m/>
    <x v="0"/>
    <n v="8"/>
    <m/>
    <m/>
    <m/>
    <x v="0"/>
    <x v="108"/>
  </r>
  <r>
    <s v="VERANDA SENIOR LIVING VIII"/>
    <s v="B087175"/>
    <s v="XX5"/>
    <s v="Home Plus"/>
    <s v="WICHITA"/>
    <s v="SEDGWICK"/>
    <m/>
    <m/>
    <m/>
    <x v="0"/>
    <m/>
    <m/>
    <m/>
    <x v="0"/>
    <n v="8"/>
    <m/>
    <m/>
    <m/>
    <x v="0"/>
    <x v="108"/>
  </r>
  <r>
    <s v="SWEET COUNTRY HOMES INC"/>
    <s v="B070001"/>
    <s v="XX5"/>
    <s v="Home Plus"/>
    <s v="CARBONDALE"/>
    <s v="OSAGE"/>
    <m/>
    <m/>
    <m/>
    <x v="0"/>
    <m/>
    <m/>
    <m/>
    <x v="0"/>
    <n v="7"/>
    <m/>
    <m/>
    <m/>
    <x v="0"/>
    <x v="109"/>
  </r>
  <r>
    <s v="COUNTRY PLACE MEMORY CARE OF CHANUTE"/>
    <s v="N067011"/>
    <s v="XX5"/>
    <s v="Home Plus"/>
    <s v="CHANUTE"/>
    <s v="NEOSHO"/>
    <m/>
    <m/>
    <m/>
    <x v="0"/>
    <m/>
    <m/>
    <m/>
    <x v="0"/>
    <n v="10"/>
    <m/>
    <m/>
    <m/>
    <x v="0"/>
    <x v="110"/>
  </r>
  <r>
    <s v="CHRISTIAN CARE COTTAGE"/>
    <s v="B030007"/>
    <s v="XX5"/>
    <s v="Home Plus"/>
    <s v="OTTAWA"/>
    <s v="FRANKLIN"/>
    <m/>
    <m/>
    <m/>
    <x v="0"/>
    <m/>
    <m/>
    <m/>
    <x v="0"/>
    <n v="8"/>
    <m/>
    <m/>
    <m/>
    <x v="0"/>
    <x v="111"/>
  </r>
  <r>
    <s v="RES-CARE KANSAS INC"/>
    <s v="B087200"/>
    <s v="XX5"/>
    <s v="Home Plus"/>
    <s v="WICHITA"/>
    <s v="SEDGWICK"/>
    <m/>
    <m/>
    <m/>
    <x v="0"/>
    <m/>
    <m/>
    <m/>
    <x v="0"/>
    <n v="6"/>
    <m/>
    <m/>
    <m/>
    <x v="0"/>
    <x v="112"/>
  </r>
  <r>
    <s v="GLEN CARR HOUSE #2"/>
    <s v="N087078"/>
    <s v="XX3"/>
    <s v="RHCF"/>
    <s v="DERBY"/>
    <s v="SEDGWICK"/>
    <m/>
    <m/>
    <m/>
    <x v="12"/>
    <m/>
    <m/>
    <m/>
    <x v="0"/>
    <m/>
    <m/>
    <m/>
    <m/>
    <x v="0"/>
    <x v="113"/>
  </r>
  <r>
    <s v="GLEN CARR HOUSE #3"/>
    <s v="N087079"/>
    <s v="XX3"/>
    <s v="RHCF"/>
    <s v="DERBY"/>
    <s v="SEDGWICK"/>
    <m/>
    <m/>
    <m/>
    <x v="12"/>
    <m/>
    <m/>
    <m/>
    <x v="0"/>
    <m/>
    <m/>
    <m/>
    <m/>
    <x v="0"/>
    <x v="113"/>
  </r>
  <r>
    <s v="GLEN CARR HOUSE #4"/>
    <s v="N087080"/>
    <s v="XX3"/>
    <s v="RHCF"/>
    <s v="DERBY"/>
    <s v="SEDGWICK"/>
    <m/>
    <m/>
    <m/>
    <x v="12"/>
    <m/>
    <m/>
    <m/>
    <x v="0"/>
    <m/>
    <m/>
    <m/>
    <m/>
    <x v="0"/>
    <x v="113"/>
  </r>
  <r>
    <s v="RAYNOR CARE HOME LLC"/>
    <s v="B089078"/>
    <s v="XX5"/>
    <s v="Home Plus"/>
    <s v="TOPEKA"/>
    <s v="SHAWNEE"/>
    <m/>
    <m/>
    <m/>
    <x v="0"/>
    <m/>
    <m/>
    <m/>
    <x v="0"/>
    <n v="3"/>
    <m/>
    <m/>
    <m/>
    <x v="0"/>
    <x v="114"/>
  </r>
  <r>
    <s v="THE HOMESTEAD ADULT DAY CARE"/>
    <s v="B105132"/>
    <s v="XX6"/>
    <s v="ADC"/>
    <s v="KANSAS CITY"/>
    <s v="WYANDOTTE"/>
    <m/>
    <m/>
    <m/>
    <x v="0"/>
    <m/>
    <n v="18"/>
    <m/>
    <x v="0"/>
    <m/>
    <m/>
    <m/>
    <m/>
    <x v="0"/>
    <x v="115"/>
  </r>
  <r>
    <s v="COMFORT CARE HOMES INC #219"/>
    <s v="N087047"/>
    <s v="XX3"/>
    <s v="RHCF"/>
    <s v="WICHITA"/>
    <s v="SEDGWICK"/>
    <m/>
    <m/>
    <m/>
    <x v="13"/>
    <m/>
    <m/>
    <m/>
    <x v="0"/>
    <m/>
    <m/>
    <m/>
    <m/>
    <x v="0"/>
    <x v="116"/>
  </r>
  <r>
    <s v="GOLDEN LIVINGCENTER - FREDONIA"/>
    <s v="N103002"/>
    <n v="21"/>
    <s v="nf"/>
    <s v="FREDONIA"/>
    <s v="WILSON"/>
    <m/>
    <n v="44"/>
    <m/>
    <x v="0"/>
    <m/>
    <m/>
    <m/>
    <x v="0"/>
    <m/>
    <m/>
    <n v="44"/>
    <m/>
    <x v="0"/>
    <x v="117"/>
  </r>
  <r>
    <s v="MEDICALODGES FRONTENAC"/>
    <s v="N019007"/>
    <n v="21"/>
    <s v="nf"/>
    <s v="FRONTENAC"/>
    <s v="CRAWFORD"/>
    <m/>
    <n v="120"/>
    <m/>
    <x v="0"/>
    <m/>
    <m/>
    <m/>
    <x v="0"/>
    <m/>
    <m/>
    <n v="120"/>
    <m/>
    <x v="0"/>
    <x v="117"/>
  </r>
  <r>
    <s v="MEDICALODGES KANSAS CITY"/>
    <s v="N105005"/>
    <n v="21"/>
    <s v="nf"/>
    <s v="KANSAS CITY"/>
    <s v="WYANDOTTE"/>
    <m/>
    <n v="45"/>
    <m/>
    <x v="0"/>
    <m/>
    <m/>
    <m/>
    <x v="0"/>
    <m/>
    <m/>
    <n v="45"/>
    <m/>
    <x v="0"/>
    <x v="118"/>
  </r>
  <r>
    <s v="SEALYE HOUSE INC"/>
    <s v="N033002"/>
    <s v="XXM"/>
    <s v="ALF"/>
    <s v="HILL CITY"/>
    <s v="GRAHAM"/>
    <m/>
    <m/>
    <n v="9"/>
    <x v="0"/>
    <m/>
    <m/>
    <m/>
    <x v="0"/>
    <m/>
    <m/>
    <m/>
    <m/>
    <x v="0"/>
    <x v="119"/>
  </r>
  <r>
    <s v="HUTCHINSON HOME PLUS"/>
    <s v="B078028"/>
    <s v="XX5"/>
    <s v="Home Plus"/>
    <s v="HUTCHINSON"/>
    <s v="RENO"/>
    <m/>
    <m/>
    <m/>
    <x v="0"/>
    <m/>
    <m/>
    <m/>
    <x v="0"/>
    <n v="3"/>
    <m/>
    <m/>
    <m/>
    <x v="0"/>
    <x v="120"/>
  </r>
  <r>
    <s v="COMFORT CARE HOMES INC #6504"/>
    <s v="B087097"/>
    <s v="XX5"/>
    <s v="Home Plus"/>
    <s v="WICHITA"/>
    <s v="SEDGWICK"/>
    <m/>
    <m/>
    <m/>
    <x v="0"/>
    <m/>
    <m/>
    <m/>
    <x v="0"/>
    <n v="6"/>
    <m/>
    <m/>
    <m/>
    <x v="0"/>
    <x v="121"/>
  </r>
  <r>
    <s v="COMMUNITY CARE INC"/>
    <s v="N014002"/>
    <n v="21"/>
    <s v="nf"/>
    <s v="CLIFTON"/>
    <s v="CLAY"/>
    <m/>
    <n v="23"/>
    <m/>
    <x v="0"/>
    <m/>
    <m/>
    <m/>
    <x v="0"/>
    <m/>
    <m/>
    <n v="23"/>
    <m/>
    <x v="0"/>
    <x v="122"/>
  </r>
  <r>
    <s v="SENIORS ON THE GREEN ADULT CARE CENTER LLC"/>
    <s v="B046047"/>
    <s v="XX6"/>
    <s v="ADC"/>
    <s v="OLATHE"/>
    <s v="JOHNSON"/>
    <m/>
    <m/>
    <m/>
    <x v="0"/>
    <m/>
    <n v="5"/>
    <m/>
    <x v="0"/>
    <m/>
    <m/>
    <m/>
    <m/>
    <x v="0"/>
    <x v="123"/>
  </r>
  <r>
    <s v="WILLOW HOUSE LLC"/>
    <s v="B019003"/>
    <s v="XX5"/>
    <s v="Home Plus"/>
    <s v="FRONTENAC"/>
    <s v="CRAWFORD"/>
    <m/>
    <m/>
    <m/>
    <x v="0"/>
    <m/>
    <m/>
    <m/>
    <x v="0"/>
    <n v="6"/>
    <m/>
    <m/>
    <m/>
    <x v="0"/>
    <x v="124"/>
  </r>
  <r>
    <s v="JEWELL COUNTY HOSPITAL LTCU"/>
    <s v="H045101"/>
    <n v="24"/>
    <s v="nf"/>
    <s v="MANKATO"/>
    <s v="JEWELL"/>
    <m/>
    <n v="19"/>
    <m/>
    <x v="0"/>
    <m/>
    <m/>
    <m/>
    <x v="0"/>
    <m/>
    <m/>
    <m/>
    <n v="19"/>
    <x v="0"/>
    <x v="125"/>
  </r>
  <r>
    <s v="SOUTHVIEW ADULT DAY SERVICES"/>
    <s v="B105122"/>
    <s v="XX6"/>
    <s v="ADC"/>
    <s v="KANSAS CITY"/>
    <s v="WYANDOTTE"/>
    <m/>
    <m/>
    <m/>
    <x v="0"/>
    <m/>
    <n v="20"/>
    <m/>
    <x v="0"/>
    <m/>
    <m/>
    <m/>
    <m/>
    <x v="0"/>
    <x v="126"/>
  </r>
  <r>
    <s v="MEADOWLARK ADULT CARE HOME 1"/>
    <s v="B087121"/>
    <s v="XX5"/>
    <s v="Home Plus"/>
    <s v="WICHITA"/>
    <s v="SEDGWICK"/>
    <m/>
    <m/>
    <m/>
    <x v="0"/>
    <m/>
    <m/>
    <m/>
    <x v="0"/>
    <n v="6"/>
    <m/>
    <m/>
    <m/>
    <x v="0"/>
    <x v="127"/>
  </r>
  <r>
    <s v="HARBOR HOME A"/>
    <s v="B087123"/>
    <s v="XX5"/>
    <s v="Home Plus"/>
    <s v="CLEARWATER"/>
    <s v="SEDGWICK"/>
    <m/>
    <m/>
    <m/>
    <x v="0"/>
    <m/>
    <m/>
    <m/>
    <x v="0"/>
    <n v="8"/>
    <m/>
    <m/>
    <m/>
    <x v="0"/>
    <x v="128"/>
  </r>
  <r>
    <s v="BY GRACE HOME INC"/>
    <s v="B023015"/>
    <s v="XX5"/>
    <s v="Home Plus"/>
    <s v="LAWRENCE"/>
    <s v="DOUGLAS"/>
    <m/>
    <m/>
    <m/>
    <x v="0"/>
    <m/>
    <m/>
    <m/>
    <x v="0"/>
    <n v="5"/>
    <m/>
    <m/>
    <m/>
    <x v="0"/>
    <x v="129"/>
  </r>
  <r>
    <s v="TOPEKA COMMUNITY HEALTHCARE CENTER"/>
    <s v="N089031"/>
    <n v="21"/>
    <s v="nf"/>
    <s v="TOPEKA"/>
    <s v="SHAWNEE"/>
    <m/>
    <n v="82"/>
    <m/>
    <x v="0"/>
    <m/>
    <m/>
    <m/>
    <x v="0"/>
    <m/>
    <m/>
    <n v="82"/>
    <m/>
    <x v="0"/>
    <x v="130"/>
  </r>
  <r>
    <s v="PHOENIX HOUSE"/>
    <s v="B096013"/>
    <s v="XX5"/>
    <s v="Home Plus"/>
    <s v="CALDWELL"/>
    <s v="SUMNER"/>
    <m/>
    <m/>
    <m/>
    <x v="0"/>
    <m/>
    <m/>
    <m/>
    <x v="0"/>
    <n v="8"/>
    <m/>
    <m/>
    <m/>
    <x v="0"/>
    <x v="131"/>
  </r>
  <r>
    <s v="NEW BEGINNINGS HOME CARE"/>
    <s v="B087169"/>
    <s v="XX5"/>
    <s v="Home Plus"/>
    <s v="WICHITA"/>
    <s v="SEDGWICK"/>
    <m/>
    <m/>
    <m/>
    <x v="0"/>
    <m/>
    <m/>
    <m/>
    <x v="0"/>
    <n v="3"/>
    <m/>
    <m/>
    <m/>
    <x v="0"/>
    <x v="132"/>
  </r>
  <r>
    <s v="ANEW HOME LLC"/>
    <s v="B089076"/>
    <s v="XX5"/>
    <s v="Home Plus"/>
    <s v="TOPEKA"/>
    <s v="SHAWNEE"/>
    <m/>
    <m/>
    <m/>
    <x v="0"/>
    <m/>
    <m/>
    <m/>
    <x v="0"/>
    <n v="7"/>
    <m/>
    <m/>
    <m/>
    <x v="0"/>
    <x v="133"/>
  </r>
  <r>
    <s v="ANEW HOME LLC - 2"/>
    <s v="B089079"/>
    <s v="XX5"/>
    <s v="Home Plus"/>
    <s v="TOPEKA"/>
    <s v="SHAWNEE"/>
    <m/>
    <m/>
    <m/>
    <x v="0"/>
    <m/>
    <m/>
    <m/>
    <x v="0"/>
    <n v="8"/>
    <m/>
    <m/>
    <m/>
    <x v="0"/>
    <x v="133"/>
  </r>
  <r>
    <s v="GOODRICK'S ADULT CARE HOME"/>
    <s v="B096001"/>
    <n v="998"/>
    <s v="BCH"/>
    <s v="CALDWELL"/>
    <s v="SUMNER"/>
    <m/>
    <m/>
    <m/>
    <x v="0"/>
    <m/>
    <m/>
    <n v="4"/>
    <x v="0"/>
    <m/>
    <m/>
    <m/>
    <m/>
    <x v="0"/>
    <x v="134"/>
  </r>
  <r>
    <s v="GOLDEN DAY'S ELDERLY DAY CENTER"/>
    <s v="B088001"/>
    <s v="XX6"/>
    <s v="ADC"/>
    <s v="LIBERAL"/>
    <s v="SEWARD"/>
    <m/>
    <m/>
    <m/>
    <x v="0"/>
    <m/>
    <n v="10"/>
    <m/>
    <x v="0"/>
    <m/>
    <m/>
    <m/>
    <m/>
    <x v="0"/>
    <x v="135"/>
  </r>
  <r>
    <s v="LINNWOOD PARK OF VALLEY FALLS HOME PLUS"/>
    <s v="B044003"/>
    <s v="XX5"/>
    <s v="Home Plus"/>
    <s v="VALLEY FALLS"/>
    <s v="JEFFERSON"/>
    <m/>
    <m/>
    <m/>
    <x v="0"/>
    <m/>
    <m/>
    <m/>
    <x v="0"/>
    <n v="8"/>
    <m/>
    <m/>
    <m/>
    <x v="0"/>
    <x v="136"/>
  </r>
  <r>
    <s v="CONENE'S PRIVATE ADULT CARE HOME"/>
    <s v="B059003"/>
    <n v="998"/>
    <s v="BCH"/>
    <s v="MCPHERSON"/>
    <s v="MCPHERSON"/>
    <m/>
    <m/>
    <m/>
    <x v="0"/>
    <m/>
    <m/>
    <n v="2"/>
    <x v="0"/>
    <m/>
    <m/>
    <m/>
    <m/>
    <x v="0"/>
    <x v="137"/>
  </r>
  <r>
    <s v="MOSAIC SENIOR LEGACY SERVICES"/>
    <s v="B028001"/>
    <s v="XX6"/>
    <s v="ADC"/>
    <s v="GARDEN CITY"/>
    <s v="FINNEY"/>
    <m/>
    <m/>
    <m/>
    <x v="0"/>
    <m/>
    <n v="26"/>
    <m/>
    <x v="0"/>
    <m/>
    <m/>
    <m/>
    <m/>
    <x v="0"/>
    <x v="138"/>
  </r>
  <r>
    <s v="MIDWEST HOMEPLACE WEST"/>
    <s v="B052011"/>
    <n v="998"/>
    <s v="BCH"/>
    <s v="LEAVENWORTH"/>
    <s v="LEAVENWORTH"/>
    <m/>
    <m/>
    <m/>
    <x v="0"/>
    <m/>
    <m/>
    <n v="10"/>
    <x v="0"/>
    <m/>
    <m/>
    <m/>
    <m/>
    <x v="0"/>
    <x v="139"/>
  </r>
  <r>
    <s v="SERENITY SENIOR HOME CARE LLC"/>
    <s v="B046046"/>
    <n v="998"/>
    <s v="BCH"/>
    <s v="SPRING HILL"/>
    <s v="JOHNSON"/>
    <m/>
    <m/>
    <m/>
    <x v="0"/>
    <m/>
    <m/>
    <n v="3"/>
    <x v="0"/>
    <m/>
    <m/>
    <m/>
    <m/>
    <x v="0"/>
    <x v="139"/>
  </r>
  <r>
    <s v="HOME AWAY FROM HOME"/>
    <s v="B087191"/>
    <s v="XX5"/>
    <s v="Home Plus"/>
    <s v="WICHITA"/>
    <s v="SEDGWICK"/>
    <m/>
    <m/>
    <m/>
    <x v="0"/>
    <m/>
    <m/>
    <m/>
    <x v="0"/>
    <n v="4"/>
    <m/>
    <m/>
    <m/>
    <x v="0"/>
    <x v="140"/>
  </r>
  <r>
    <s v="MOORE ADULT CARE HOME"/>
    <s v="B089040"/>
    <n v="998"/>
    <s v="BCH"/>
    <s v="TOPEKA"/>
    <s v="SHAWNEE"/>
    <m/>
    <m/>
    <m/>
    <x v="0"/>
    <m/>
    <m/>
    <n v="3"/>
    <x v="0"/>
    <m/>
    <m/>
    <m/>
    <m/>
    <x v="0"/>
    <x v="140"/>
  </r>
  <r>
    <s v="GLENWOOD HOUSE"/>
    <s v="B096011"/>
    <s v="XX5"/>
    <s v="Home Plus"/>
    <s v="WELLINGTON"/>
    <s v="SUMNER"/>
    <m/>
    <m/>
    <m/>
    <x v="0"/>
    <m/>
    <m/>
    <m/>
    <x v="0"/>
    <n v="8"/>
    <m/>
    <m/>
    <m/>
    <x v="0"/>
    <x v="141"/>
  </r>
  <r>
    <s v="GOLDEN YEARS ADULT CARE HOME"/>
    <s v="B046002"/>
    <s v="XX5"/>
    <s v="Home Plus"/>
    <s v="OLATHE"/>
    <s v="JOHNSON"/>
    <m/>
    <m/>
    <m/>
    <x v="0"/>
    <m/>
    <m/>
    <m/>
    <x v="0"/>
    <n v="3"/>
    <m/>
    <m/>
    <m/>
    <x v="0"/>
    <x v="142"/>
  </r>
  <r>
    <s v="FOR KEEPSAKE ADULT CARE HOME"/>
    <s v="B087179"/>
    <s v="XX5"/>
    <s v="Home Plus"/>
    <s v="WICHITA"/>
    <s v="SEDGWICK"/>
    <m/>
    <m/>
    <m/>
    <x v="0"/>
    <m/>
    <m/>
    <m/>
    <x v="0"/>
    <n v="3"/>
    <m/>
    <m/>
    <m/>
    <x v="0"/>
    <x v="143"/>
  </r>
  <r>
    <s v="AUTUMN PAVILLION SENIOR ACTIVITY CENTER"/>
    <s v="B105125"/>
    <s v="XX6"/>
    <s v="ADC"/>
    <s v="KANSAS CITY"/>
    <s v="WYANDOTTE"/>
    <m/>
    <m/>
    <m/>
    <x v="0"/>
    <m/>
    <n v="18"/>
    <m/>
    <x v="0"/>
    <m/>
    <m/>
    <m/>
    <m/>
    <x v="0"/>
    <x v="144"/>
  </r>
  <r>
    <s v="ARBOR HOME - FARMSTEAD"/>
    <s v="B087136"/>
    <s v="XX5"/>
    <s v="Home Plus"/>
    <s v="WICHITA"/>
    <s v="SEDGWICK"/>
    <m/>
    <m/>
    <m/>
    <x v="0"/>
    <m/>
    <m/>
    <m/>
    <x v="0"/>
    <n v="6"/>
    <m/>
    <m/>
    <m/>
    <x v="0"/>
    <x v="145"/>
  </r>
  <r>
    <s v="SEDGWICK COUNTY CARE HOMES LLC"/>
    <s v="B087190"/>
    <s v="XX5"/>
    <s v="Home Plus"/>
    <s v="WICHITA"/>
    <s v="SEDGWICK"/>
    <m/>
    <m/>
    <m/>
    <x v="0"/>
    <m/>
    <m/>
    <m/>
    <x v="0"/>
    <n v="3"/>
    <m/>
    <m/>
    <m/>
    <x v="0"/>
    <x v="146"/>
  </r>
  <r>
    <s v="ST JOHN'S NEW HORIZONS"/>
    <s v="N026009"/>
    <s v="XXM"/>
    <s v="ALF"/>
    <s v="HAYS"/>
    <s v="ELLIS"/>
    <m/>
    <m/>
    <n v="57"/>
    <x v="0"/>
    <m/>
    <m/>
    <m/>
    <x v="0"/>
    <m/>
    <m/>
    <m/>
    <m/>
    <x v="0"/>
    <x v="147"/>
  </r>
  <r>
    <s v="ST JOHN'S OF VICTORIA"/>
    <s v="N026004"/>
    <n v="24"/>
    <s v="nf"/>
    <s v="VICTORIA"/>
    <s v="ELLIS"/>
    <m/>
    <n v="70"/>
    <m/>
    <x v="0"/>
    <m/>
    <m/>
    <m/>
    <x v="0"/>
    <m/>
    <m/>
    <m/>
    <n v="70"/>
    <x v="0"/>
    <x v="147"/>
  </r>
  <r>
    <s v="ARBOR HOME - SIEFKIN"/>
    <s v="B087132"/>
    <s v="XX5"/>
    <s v="Home Plus"/>
    <s v="WICHITA"/>
    <s v="SEDGWICK"/>
    <m/>
    <m/>
    <m/>
    <x v="0"/>
    <m/>
    <m/>
    <m/>
    <x v="0"/>
    <n v="7"/>
    <m/>
    <m/>
    <m/>
    <x v="0"/>
    <x v="148"/>
  </r>
  <r>
    <s v="DEXTER CARE CENTER"/>
    <s v="N018002"/>
    <s v="024:XX3"/>
    <s v="nf/RHCF"/>
    <s v="DEXTER"/>
    <s v="COWLEY"/>
    <m/>
    <n v="40"/>
    <m/>
    <x v="11"/>
    <m/>
    <m/>
    <m/>
    <x v="0"/>
    <m/>
    <m/>
    <m/>
    <n v="40"/>
    <x v="0"/>
    <x v="149"/>
  </r>
  <r>
    <s v="C &amp; R BOARDING CARE HOME"/>
    <s v="B089015"/>
    <n v="998"/>
    <s v="BCH"/>
    <s v="TOPEKA"/>
    <s v="SHAWNEE"/>
    <m/>
    <m/>
    <m/>
    <x v="0"/>
    <m/>
    <m/>
    <n v="3"/>
    <x v="0"/>
    <m/>
    <m/>
    <m/>
    <m/>
    <x v="0"/>
    <x v="150"/>
  </r>
  <r>
    <s v="JW'S BOARDING CARE HOME"/>
    <s v="B089074"/>
    <n v="998"/>
    <s v="BCH"/>
    <s v="TOPEKA"/>
    <s v="SHAWNEE"/>
    <m/>
    <m/>
    <m/>
    <x v="0"/>
    <m/>
    <m/>
    <n v="3"/>
    <x v="0"/>
    <m/>
    <m/>
    <m/>
    <m/>
    <x v="0"/>
    <x v="150"/>
  </r>
  <r>
    <s v="HOME AGAIN SENIOR LIVING LLC"/>
    <s v="N049004"/>
    <s v="XX3"/>
    <s v="RHCF"/>
    <s v="HAVILAND"/>
    <s v="KIOWA"/>
    <m/>
    <m/>
    <m/>
    <x v="0"/>
    <m/>
    <m/>
    <m/>
    <x v="0"/>
    <n v="8"/>
    <m/>
    <m/>
    <m/>
    <x v="0"/>
    <x v="151"/>
  </r>
  <r>
    <s v="COMFORT CARE HOMES INC #1434"/>
    <s v="B087109"/>
    <s v="XX5"/>
    <s v="Home Plus"/>
    <s v="WICHITA"/>
    <s v="SEDGWICK"/>
    <m/>
    <m/>
    <m/>
    <x v="0"/>
    <m/>
    <m/>
    <m/>
    <x v="0"/>
    <n v="8"/>
    <m/>
    <m/>
    <m/>
    <x v="0"/>
    <x v="152"/>
  </r>
  <r>
    <s v="WILLOW PARK ADULT CENTER"/>
    <s v="B046037"/>
    <s v="XX5"/>
    <s v="Home Plus"/>
    <s v="OVERLAND PARK"/>
    <s v="JOHNSON"/>
    <m/>
    <m/>
    <m/>
    <x v="0"/>
    <m/>
    <m/>
    <m/>
    <x v="0"/>
    <n v="5"/>
    <m/>
    <m/>
    <m/>
    <x v="0"/>
    <x v="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3E4B17-AB0F-45CF-A6FD-98C7EFB96940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2:M32" firstHeaderRow="1" firstDataRow="2" firstDataCol="1"/>
  <pivotFields count="23">
    <pivotField dataField="1" showAll="0"/>
    <pivotField showAll="0"/>
    <pivotField showAll="0">
      <items count="12">
        <item x="1"/>
        <item x="8"/>
        <item x="2"/>
        <item x="4"/>
        <item x="9"/>
        <item x="7"/>
        <item x="6"/>
        <item x="0"/>
        <item x="3"/>
        <item x="10"/>
        <item x="5"/>
        <item t="default"/>
      </items>
    </pivotField>
    <pivotField axis="axisRow" showAll="0">
      <items count="9">
        <item x="2"/>
        <item x="4"/>
        <item x="3"/>
        <item x="0"/>
        <item x="1"/>
        <item x="7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2">
        <item x="3"/>
        <item x="2"/>
        <item x="8"/>
        <item x="0"/>
        <item x="7"/>
        <item x="6"/>
        <item x="1"/>
        <item x="5"/>
        <item x="10"/>
        <item x="4"/>
        <item x="9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2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Facility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CC8EE7-AD95-4516-A673-C39ABE60FD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M17" firstHeaderRow="1" firstDataRow="3" firstDataCol="1"/>
  <pivotFields count="23">
    <pivotField dataField="1" showAll="0"/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12">
        <item x="7"/>
        <item x="8"/>
        <item x="10"/>
        <item x="9"/>
        <item x="1"/>
        <item x="6"/>
        <item x="0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2">
        <item x="5"/>
        <item x="3"/>
        <item x="2"/>
        <item x="6"/>
        <item x="8"/>
        <item x="9"/>
        <item x="4"/>
        <item x="1"/>
        <item x="0"/>
        <item x="7"/>
        <item x="1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22"/>
    <field x="19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Facility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54BCF-2352-4780-AE94-F31F239A6BB1}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7:C64" firstHeaderRow="1" firstDataRow="1" firstDataCol="0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51E4-C5FC-4217-991C-D8DDB3BF5705}">
  <dimension ref="A1:N7"/>
  <sheetViews>
    <sheetView workbookViewId="0">
      <selection activeCell="E6" sqref="E6"/>
    </sheetView>
  </sheetViews>
  <sheetFormatPr defaultRowHeight="14.4" x14ac:dyDescent="0.3"/>
  <cols>
    <col min="1" max="1" width="20.33203125" bestFit="1" customWidth="1"/>
    <col min="2" max="2" width="9.6640625" bestFit="1" customWidth="1"/>
    <col min="3" max="3" width="7.5546875" bestFit="1" customWidth="1"/>
    <col min="4" max="4" width="8.33203125" bestFit="1" customWidth="1"/>
    <col min="5" max="5" width="9.6640625" bestFit="1" customWidth="1"/>
    <col min="6" max="6" width="10.44140625" bestFit="1" customWidth="1"/>
    <col min="7" max="9" width="8.6640625" bestFit="1" customWidth="1"/>
    <col min="10" max="10" width="7.5546875" bestFit="1" customWidth="1"/>
    <col min="11" max="11" width="16.5546875" bestFit="1" customWidth="1"/>
    <col min="12" max="12" width="15.109375" bestFit="1" customWidth="1"/>
    <col min="13" max="13" width="15.6640625" bestFit="1" customWidth="1"/>
    <col min="14" max="14" width="12.5546875" bestFit="1" customWidth="1"/>
  </cols>
  <sheetData>
    <row r="1" spans="1:14" x14ac:dyDescent="0.3">
      <c r="B1" s="30" t="s">
        <v>900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4" spans="1:14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x14ac:dyDescent="0.3">
      <c r="A5" s="2" t="s">
        <v>898</v>
      </c>
      <c r="B5" s="3">
        <v>45</v>
      </c>
      <c r="C5" s="3">
        <v>1646</v>
      </c>
      <c r="D5" s="3">
        <v>302</v>
      </c>
      <c r="E5" s="3">
        <v>320</v>
      </c>
      <c r="F5" s="3">
        <v>135</v>
      </c>
      <c r="G5" s="3">
        <v>362</v>
      </c>
      <c r="H5" s="3">
        <v>64</v>
      </c>
      <c r="I5" s="3">
        <v>0</v>
      </c>
      <c r="J5" s="3">
        <v>596</v>
      </c>
      <c r="K5" s="3">
        <v>31</v>
      </c>
      <c r="L5" s="3">
        <v>1360</v>
      </c>
      <c r="M5" s="3">
        <v>447</v>
      </c>
      <c r="N5" s="3">
        <v>0</v>
      </c>
    </row>
    <row r="6" spans="1:14" ht="15" thickBot="1" x14ac:dyDescent="0.35">
      <c r="A6" s="2" t="s">
        <v>899</v>
      </c>
      <c r="B6" s="4">
        <v>0</v>
      </c>
      <c r="C6" s="4">
        <v>1293</v>
      </c>
      <c r="D6" s="4">
        <v>1867</v>
      </c>
      <c r="E6" s="4">
        <v>837</v>
      </c>
      <c r="F6" s="4">
        <v>0</v>
      </c>
      <c r="G6" s="4">
        <v>79</v>
      </c>
      <c r="H6" s="4">
        <v>10</v>
      </c>
      <c r="I6" s="4">
        <v>0</v>
      </c>
      <c r="J6" s="4">
        <v>1286</v>
      </c>
      <c r="K6" s="4">
        <v>38</v>
      </c>
      <c r="L6" s="4">
        <v>1140</v>
      </c>
      <c r="M6" s="4">
        <v>70</v>
      </c>
      <c r="N6" s="4">
        <v>0</v>
      </c>
    </row>
    <row r="7" spans="1:14" x14ac:dyDescent="0.3">
      <c r="B7" s="12">
        <v>45</v>
      </c>
      <c r="C7" s="12">
        <v>353</v>
      </c>
      <c r="D7" s="13">
        <v>1565</v>
      </c>
      <c r="E7" s="13">
        <v>535</v>
      </c>
      <c r="F7" s="12">
        <v>135</v>
      </c>
      <c r="G7" s="12">
        <v>283</v>
      </c>
      <c r="H7" s="12">
        <v>54</v>
      </c>
      <c r="I7" s="14">
        <v>0</v>
      </c>
      <c r="J7" s="13">
        <v>690</v>
      </c>
      <c r="K7" s="13">
        <v>5</v>
      </c>
      <c r="L7" s="12">
        <v>220</v>
      </c>
      <c r="M7" s="12">
        <v>377</v>
      </c>
      <c r="N7" s="2">
        <v>0</v>
      </c>
    </row>
  </sheetData>
  <mergeCells count="1">
    <mergeCell ref="B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BE0C-0DF6-419E-912F-E1071AFA3095}">
  <dimension ref="A2:Q64"/>
  <sheetViews>
    <sheetView workbookViewId="0">
      <selection activeCell="K11" sqref="K11"/>
    </sheetView>
  </sheetViews>
  <sheetFormatPr defaultRowHeight="14.4" x14ac:dyDescent="0.3"/>
  <cols>
    <col min="1" max="1" width="21.44140625" bestFit="1" customWidth="1"/>
    <col min="2" max="2" width="16.33203125" bestFit="1" customWidth="1"/>
    <col min="3" max="12" width="6.88671875" bestFit="1" customWidth="1"/>
    <col min="13" max="13" width="11.33203125" bestFit="1" customWidth="1"/>
    <col min="14" max="19" width="5" bestFit="1" customWidth="1"/>
    <col min="20" max="20" width="9.109375" bestFit="1" customWidth="1"/>
    <col min="21" max="21" width="6.44140625" bestFit="1" customWidth="1"/>
    <col min="22" max="29" width="5" bestFit="1" customWidth="1"/>
    <col min="30" max="30" width="9.44140625" bestFit="1" customWidth="1"/>
    <col min="31" max="31" width="6" bestFit="1" customWidth="1"/>
    <col min="32" max="37" width="5" bestFit="1" customWidth="1"/>
    <col min="38" max="38" width="9" bestFit="1" customWidth="1"/>
    <col min="39" max="39" width="6.6640625" bestFit="1" customWidth="1"/>
    <col min="40" max="47" width="5" bestFit="1" customWidth="1"/>
    <col min="48" max="48" width="9.6640625" bestFit="1" customWidth="1"/>
    <col min="49" max="49" width="5.88671875" bestFit="1" customWidth="1"/>
    <col min="50" max="57" width="5" bestFit="1" customWidth="1"/>
    <col min="58" max="58" width="8.88671875" bestFit="1" customWidth="1"/>
    <col min="59" max="59" width="5.33203125" bestFit="1" customWidth="1"/>
    <col min="60" max="65" width="5" bestFit="1" customWidth="1"/>
    <col min="66" max="66" width="8.33203125" bestFit="1" customWidth="1"/>
    <col min="67" max="67" width="6.33203125" bestFit="1" customWidth="1"/>
    <col min="68" max="73" width="5" bestFit="1" customWidth="1"/>
    <col min="74" max="74" width="9.33203125" bestFit="1" customWidth="1"/>
    <col min="75" max="75" width="6.109375" bestFit="1" customWidth="1"/>
    <col min="76" max="81" width="5" bestFit="1" customWidth="1"/>
    <col min="82" max="82" width="9.109375" bestFit="1" customWidth="1"/>
    <col min="83" max="83" width="5.88671875" bestFit="1" customWidth="1"/>
    <col min="84" max="90" width="5" bestFit="1" customWidth="1"/>
    <col min="91" max="91" width="8.88671875" bestFit="1" customWidth="1"/>
    <col min="92" max="92" width="6.44140625" bestFit="1" customWidth="1"/>
    <col min="93" max="100" width="5" bestFit="1" customWidth="1"/>
    <col min="101" max="101" width="9.44140625" bestFit="1" customWidth="1"/>
    <col min="102" max="102" width="6.109375" bestFit="1" customWidth="1"/>
    <col min="103" max="110" width="5" bestFit="1" customWidth="1"/>
    <col min="111" max="111" width="9.109375" bestFit="1" customWidth="1"/>
    <col min="112" max="112" width="11.33203125" bestFit="1" customWidth="1"/>
    <col min="113" max="113" width="4.33203125" bestFit="1" customWidth="1"/>
    <col min="114" max="114" width="9.6640625" bestFit="1" customWidth="1"/>
    <col min="115" max="115" width="6.6640625" bestFit="1" customWidth="1"/>
    <col min="116" max="116" width="4.33203125" bestFit="1" customWidth="1"/>
    <col min="117" max="117" width="9.6640625" bestFit="1" customWidth="1"/>
    <col min="118" max="118" width="9.88671875" bestFit="1" customWidth="1"/>
    <col min="119" max="119" width="6.88671875" bestFit="1" customWidth="1"/>
    <col min="120" max="120" width="9.6640625" bestFit="1" customWidth="1"/>
    <col min="121" max="121" width="6.6640625" bestFit="1" customWidth="1"/>
    <col min="122" max="122" width="4.88671875" bestFit="1" customWidth="1"/>
    <col min="123" max="123" width="4" bestFit="1" customWidth="1"/>
    <col min="124" max="124" width="9.6640625" bestFit="1" customWidth="1"/>
    <col min="125" max="125" width="6.6640625" bestFit="1" customWidth="1"/>
    <col min="126" max="126" width="4.33203125" bestFit="1" customWidth="1"/>
    <col min="127" max="127" width="9.6640625" bestFit="1" customWidth="1"/>
    <col min="128" max="128" width="6.6640625" bestFit="1" customWidth="1"/>
    <col min="129" max="129" width="4.5546875" bestFit="1" customWidth="1"/>
    <col min="130" max="130" width="4.33203125" bestFit="1" customWidth="1"/>
    <col min="131" max="131" width="9.6640625" bestFit="1" customWidth="1"/>
    <col min="132" max="132" width="9.88671875" bestFit="1" customWidth="1"/>
    <col min="133" max="133" width="6.88671875" bestFit="1" customWidth="1"/>
    <col min="134" max="134" width="4.33203125" bestFit="1" customWidth="1"/>
    <col min="135" max="135" width="4.5546875" bestFit="1" customWidth="1"/>
    <col min="136" max="136" width="9.6640625" bestFit="1" customWidth="1"/>
    <col min="137" max="137" width="6.6640625" bestFit="1" customWidth="1"/>
    <col min="138" max="138" width="4.88671875" bestFit="1" customWidth="1"/>
    <col min="139" max="139" width="4" bestFit="1" customWidth="1"/>
    <col min="140" max="140" width="9.6640625" bestFit="1" customWidth="1"/>
    <col min="141" max="141" width="6.6640625" bestFit="1" customWidth="1"/>
    <col min="142" max="142" width="4.33203125" bestFit="1" customWidth="1"/>
    <col min="143" max="143" width="9.6640625" bestFit="1" customWidth="1"/>
    <col min="144" max="144" width="6.6640625" bestFit="1" customWidth="1"/>
    <col min="145" max="145" width="4.5546875" bestFit="1" customWidth="1"/>
    <col min="146" max="146" width="4.33203125" bestFit="1" customWidth="1"/>
    <col min="147" max="147" width="9.6640625" bestFit="1" customWidth="1"/>
    <col min="148" max="148" width="9.88671875" bestFit="1" customWidth="1"/>
    <col min="149" max="149" width="6.88671875" bestFit="1" customWidth="1"/>
    <col min="150" max="150" width="9.6640625" bestFit="1" customWidth="1"/>
    <col min="151" max="151" width="9.88671875" bestFit="1" customWidth="1"/>
    <col min="152" max="152" width="11.33203125" bestFit="1" customWidth="1"/>
    <col min="153" max="155" width="8.6640625" bestFit="1" customWidth="1"/>
    <col min="156" max="158" width="9.6640625" bestFit="1" customWidth="1"/>
    <col min="159" max="159" width="10.6640625" bestFit="1" customWidth="1"/>
    <col min="160" max="160" width="9.6640625" bestFit="1" customWidth="1"/>
    <col min="161" max="161" width="10.6640625" bestFit="1" customWidth="1"/>
    <col min="162" max="162" width="8.6640625" bestFit="1" customWidth="1"/>
    <col min="163" max="165" width="9.6640625" bestFit="1" customWidth="1"/>
    <col min="166" max="167" width="8.6640625" bestFit="1" customWidth="1"/>
    <col min="168" max="170" width="9.6640625" bestFit="1" customWidth="1"/>
    <col min="171" max="171" width="8.6640625" bestFit="1" customWidth="1"/>
    <col min="172" max="173" width="9.6640625" bestFit="1" customWidth="1"/>
    <col min="174" max="175" width="10.6640625" bestFit="1" customWidth="1"/>
    <col min="176" max="176" width="9.6640625" bestFit="1" customWidth="1"/>
    <col min="177" max="177" width="10.6640625" bestFit="1" customWidth="1"/>
    <col min="178" max="179" width="9.6640625" bestFit="1" customWidth="1"/>
    <col min="180" max="181" width="10.6640625" bestFit="1" customWidth="1"/>
    <col min="182" max="183" width="9.6640625" bestFit="1" customWidth="1"/>
    <col min="184" max="185" width="8.6640625" bestFit="1" customWidth="1"/>
    <col min="186" max="187" width="9.6640625" bestFit="1" customWidth="1"/>
    <col min="188" max="188" width="8.6640625" bestFit="1" customWidth="1"/>
    <col min="189" max="190" width="9.6640625" bestFit="1" customWidth="1"/>
    <col min="191" max="191" width="8.6640625" bestFit="1" customWidth="1"/>
    <col min="192" max="198" width="9.6640625" bestFit="1" customWidth="1"/>
    <col min="199" max="200" width="10.6640625" bestFit="1" customWidth="1"/>
    <col min="201" max="201" width="8.6640625" bestFit="1" customWidth="1"/>
    <col min="202" max="202" width="11.33203125" bestFit="1" customWidth="1"/>
  </cols>
  <sheetData>
    <row r="2" spans="1:13" x14ac:dyDescent="0.3">
      <c r="A2" t="s">
        <v>907</v>
      </c>
    </row>
    <row r="3" spans="1:13" x14ac:dyDescent="0.3">
      <c r="A3" s="26" t="s">
        <v>905</v>
      </c>
      <c r="B3" s="26" t="s">
        <v>903</v>
      </c>
    </row>
    <row r="4" spans="1:13" x14ac:dyDescent="0.3">
      <c r="B4" t="s">
        <v>928</v>
      </c>
      <c r="C4" t="s">
        <v>929</v>
      </c>
      <c r="D4" t="s">
        <v>930</v>
      </c>
      <c r="E4" t="s">
        <v>931</v>
      </c>
      <c r="F4" t="s">
        <v>932</v>
      </c>
      <c r="G4" t="s">
        <v>933</v>
      </c>
      <c r="H4" t="s">
        <v>934</v>
      </c>
      <c r="I4" t="s">
        <v>936</v>
      </c>
      <c r="J4" t="s">
        <v>937</v>
      </c>
      <c r="K4" t="s">
        <v>935</v>
      </c>
      <c r="L4" t="s">
        <v>938</v>
      </c>
      <c r="M4" t="s">
        <v>904</v>
      </c>
    </row>
    <row r="5" spans="1:13" x14ac:dyDescent="0.3">
      <c r="A5" s="26" t="s">
        <v>906</v>
      </c>
    </row>
    <row r="6" spans="1:13" x14ac:dyDescent="0.3">
      <c r="A6" s="27" t="s">
        <v>914</v>
      </c>
      <c r="B6" s="25">
        <v>1</v>
      </c>
      <c r="C6" s="25">
        <v>2</v>
      </c>
      <c r="D6" s="25"/>
      <c r="E6" s="25"/>
      <c r="F6" s="25"/>
      <c r="G6" s="25"/>
      <c r="H6" s="25"/>
      <c r="I6" s="25">
        <v>1</v>
      </c>
      <c r="J6" s="25"/>
      <c r="K6" s="25"/>
      <c r="L6" s="25"/>
      <c r="M6" s="25">
        <v>4</v>
      </c>
    </row>
    <row r="7" spans="1:13" x14ac:dyDescent="0.3">
      <c r="A7" s="27" t="s">
        <v>916</v>
      </c>
      <c r="B7" s="25">
        <v>3</v>
      </c>
      <c r="C7" s="25">
        <v>3</v>
      </c>
      <c r="D7" s="25">
        <v>4</v>
      </c>
      <c r="E7" s="25">
        <v>2</v>
      </c>
      <c r="F7" s="25"/>
      <c r="G7" s="25">
        <v>4</v>
      </c>
      <c r="H7" s="25">
        <v>1</v>
      </c>
      <c r="I7" s="25">
        <v>1</v>
      </c>
      <c r="J7" s="25">
        <v>5</v>
      </c>
      <c r="K7" s="25"/>
      <c r="L7" s="25"/>
      <c r="M7" s="25">
        <v>23</v>
      </c>
    </row>
    <row r="8" spans="1:13" x14ac:dyDescent="0.3">
      <c r="A8" s="27" t="s">
        <v>926</v>
      </c>
      <c r="B8" s="25"/>
      <c r="C8" s="25"/>
      <c r="D8" s="25"/>
      <c r="E8" s="25"/>
      <c r="F8" s="25"/>
      <c r="G8" s="25"/>
      <c r="H8" s="25"/>
      <c r="I8" s="25"/>
      <c r="J8" s="25"/>
      <c r="K8" s="25">
        <v>1</v>
      </c>
      <c r="L8" s="25"/>
      <c r="M8" s="25">
        <v>1</v>
      </c>
    </row>
    <row r="9" spans="1:13" x14ac:dyDescent="0.3">
      <c r="A9" s="27" t="s">
        <v>925</v>
      </c>
      <c r="B9" s="25"/>
      <c r="C9" s="25"/>
      <c r="D9" s="25"/>
      <c r="E9" s="25"/>
      <c r="F9" s="25">
        <v>1</v>
      </c>
      <c r="G9" s="25"/>
      <c r="H9" s="25"/>
      <c r="I9" s="25"/>
      <c r="J9" s="25">
        <v>1</v>
      </c>
      <c r="K9" s="25">
        <v>3</v>
      </c>
      <c r="L9" s="25"/>
      <c r="M9" s="25">
        <v>5</v>
      </c>
    </row>
    <row r="10" spans="1:13" x14ac:dyDescent="0.3">
      <c r="A10" s="27" t="s">
        <v>915</v>
      </c>
      <c r="B10" s="25">
        <v>1</v>
      </c>
      <c r="C10" s="25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25">
        <v>2</v>
      </c>
    </row>
    <row r="11" spans="1:13" x14ac:dyDescent="0.3">
      <c r="A11" s="27" t="s">
        <v>909</v>
      </c>
      <c r="B11" s="25">
        <v>11</v>
      </c>
      <c r="C11" s="25">
        <v>17</v>
      </c>
      <c r="D11" s="25">
        <v>16</v>
      </c>
      <c r="E11" s="25">
        <v>15</v>
      </c>
      <c r="F11" s="25">
        <v>10</v>
      </c>
      <c r="G11" s="25">
        <v>14</v>
      </c>
      <c r="H11" s="25">
        <v>15</v>
      </c>
      <c r="I11" s="25">
        <v>20</v>
      </c>
      <c r="J11" s="25">
        <v>11</v>
      </c>
      <c r="K11" s="25">
        <v>16</v>
      </c>
      <c r="L11" s="25">
        <v>1</v>
      </c>
      <c r="M11" s="25">
        <v>146</v>
      </c>
    </row>
    <row r="12" spans="1:13" x14ac:dyDescent="0.3">
      <c r="A12" s="27" t="s">
        <v>918</v>
      </c>
      <c r="B12" s="25">
        <v>2</v>
      </c>
      <c r="C12" s="25">
        <v>2</v>
      </c>
      <c r="D12" s="25">
        <v>1</v>
      </c>
      <c r="E12" s="25">
        <v>2</v>
      </c>
      <c r="F12" s="25"/>
      <c r="G12" s="25"/>
      <c r="H12" s="25">
        <v>1</v>
      </c>
      <c r="I12" s="25">
        <v>3</v>
      </c>
      <c r="J12" s="25">
        <v>1</v>
      </c>
      <c r="K12" s="25">
        <v>1</v>
      </c>
      <c r="L12" s="25"/>
      <c r="M12" s="25">
        <v>13</v>
      </c>
    </row>
    <row r="13" spans="1:13" x14ac:dyDescent="0.3">
      <c r="A13" s="27" t="s">
        <v>923</v>
      </c>
      <c r="B13" s="25"/>
      <c r="C13" s="25">
        <v>1</v>
      </c>
      <c r="D13" s="25"/>
      <c r="E13" s="25">
        <v>1</v>
      </c>
      <c r="F13" s="25">
        <v>4</v>
      </c>
      <c r="G13" s="25"/>
      <c r="H13" s="25">
        <v>2</v>
      </c>
      <c r="I13" s="25"/>
      <c r="J13" s="25"/>
      <c r="K13" s="25">
        <v>1</v>
      </c>
      <c r="L13" s="25"/>
      <c r="M13" s="25">
        <v>9</v>
      </c>
    </row>
    <row r="14" spans="1:13" x14ac:dyDescent="0.3">
      <c r="A14" s="27" t="s">
        <v>922</v>
      </c>
      <c r="B14" s="25"/>
      <c r="C14" s="25"/>
      <c r="D14" s="25">
        <v>1</v>
      </c>
      <c r="E14" s="25"/>
      <c r="F14" s="25"/>
      <c r="G14" s="25"/>
      <c r="H14" s="25"/>
      <c r="I14" s="25"/>
      <c r="J14" s="25"/>
      <c r="K14" s="25"/>
      <c r="L14" s="25"/>
      <c r="M14" s="25">
        <v>1</v>
      </c>
    </row>
    <row r="15" spans="1:13" x14ac:dyDescent="0.3">
      <c r="A15" s="27" t="s">
        <v>917</v>
      </c>
      <c r="B15" s="25">
        <v>3</v>
      </c>
      <c r="C15" s="25">
        <v>1</v>
      </c>
      <c r="D15" s="25">
        <v>2</v>
      </c>
      <c r="E15" s="25"/>
      <c r="F15" s="25"/>
      <c r="G15" s="25">
        <v>1</v>
      </c>
      <c r="H15" s="25">
        <v>2</v>
      </c>
      <c r="I15" s="25">
        <v>2</v>
      </c>
      <c r="J15" s="25">
        <v>2</v>
      </c>
      <c r="K15" s="25"/>
      <c r="L15" s="25"/>
      <c r="M15" s="25">
        <v>13</v>
      </c>
    </row>
    <row r="16" spans="1:13" x14ac:dyDescent="0.3">
      <c r="A16" s="27" t="s">
        <v>924</v>
      </c>
      <c r="B16" s="25"/>
      <c r="C16" s="25"/>
      <c r="D16" s="25"/>
      <c r="E16" s="25"/>
      <c r="F16" s="25"/>
      <c r="G16" s="25"/>
      <c r="H16" s="25"/>
      <c r="I16" s="25"/>
      <c r="J16" s="25"/>
      <c r="K16" s="25">
        <v>1</v>
      </c>
      <c r="L16" s="25"/>
      <c r="M16" s="25">
        <v>1</v>
      </c>
    </row>
    <row r="17" spans="1:17" x14ac:dyDescent="0.3">
      <c r="A17" s="27" t="s">
        <v>904</v>
      </c>
      <c r="B17" s="25">
        <v>21</v>
      </c>
      <c r="C17" s="25">
        <v>27</v>
      </c>
      <c r="D17" s="25">
        <v>24</v>
      </c>
      <c r="E17" s="25">
        <v>20</v>
      </c>
      <c r="F17" s="25">
        <v>15</v>
      </c>
      <c r="G17" s="25">
        <v>19</v>
      </c>
      <c r="H17" s="25">
        <v>21</v>
      </c>
      <c r="I17" s="25">
        <v>27</v>
      </c>
      <c r="J17" s="25">
        <v>20</v>
      </c>
      <c r="K17" s="25">
        <v>23</v>
      </c>
      <c r="L17" s="25">
        <v>1</v>
      </c>
      <c r="M17" s="25">
        <v>218</v>
      </c>
    </row>
    <row r="19" spans="1:17" x14ac:dyDescent="0.3">
      <c r="P19" t="s">
        <v>910</v>
      </c>
      <c r="Q19" t="s">
        <v>911</v>
      </c>
    </row>
    <row r="20" spans="1:17" x14ac:dyDescent="0.3">
      <c r="P20" t="s">
        <v>173</v>
      </c>
      <c r="Q20" t="s">
        <v>912</v>
      </c>
    </row>
    <row r="21" spans="1:17" x14ac:dyDescent="0.3">
      <c r="A21" s="27" t="s">
        <v>908</v>
      </c>
    </row>
    <row r="22" spans="1:17" x14ac:dyDescent="0.3">
      <c r="A22" s="26" t="s">
        <v>905</v>
      </c>
      <c r="B22" s="26" t="s">
        <v>903</v>
      </c>
    </row>
    <row r="23" spans="1:17" x14ac:dyDescent="0.3">
      <c r="A23" s="26" t="s">
        <v>906</v>
      </c>
      <c r="B23" t="s">
        <v>928</v>
      </c>
      <c r="C23" t="s">
        <v>929</v>
      </c>
      <c r="D23" t="s">
        <v>930</v>
      </c>
      <c r="E23" t="s">
        <v>931</v>
      </c>
      <c r="F23" t="s">
        <v>932</v>
      </c>
      <c r="G23" t="s">
        <v>933</v>
      </c>
      <c r="H23" t="s">
        <v>934</v>
      </c>
      <c r="I23" t="s">
        <v>936</v>
      </c>
      <c r="J23" t="s">
        <v>937</v>
      </c>
      <c r="K23" t="s">
        <v>935</v>
      </c>
      <c r="L23" t="s">
        <v>938</v>
      </c>
      <c r="M23" t="s">
        <v>904</v>
      </c>
    </row>
    <row r="24" spans="1:17" x14ac:dyDescent="0.3">
      <c r="A24" s="27" t="s">
        <v>914</v>
      </c>
      <c r="B24" s="25">
        <v>1</v>
      </c>
      <c r="C24" s="25">
        <v>2</v>
      </c>
      <c r="D24" s="25">
        <v>3</v>
      </c>
      <c r="E24" s="25">
        <v>1</v>
      </c>
      <c r="F24" s="25">
        <v>3</v>
      </c>
      <c r="G24" s="25">
        <v>1</v>
      </c>
      <c r="H24" s="25">
        <v>1</v>
      </c>
      <c r="I24" s="25"/>
      <c r="J24" s="25"/>
      <c r="K24" s="25">
        <v>1</v>
      </c>
      <c r="L24" s="25"/>
      <c r="M24" s="25">
        <v>13</v>
      </c>
    </row>
    <row r="25" spans="1:17" x14ac:dyDescent="0.3">
      <c r="A25" s="27" t="s">
        <v>916</v>
      </c>
      <c r="B25" s="25">
        <v>1</v>
      </c>
      <c r="C25" s="25"/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2</v>
      </c>
      <c r="J25" s="25">
        <v>1</v>
      </c>
      <c r="K25" s="25">
        <v>1</v>
      </c>
      <c r="L25" s="25"/>
      <c r="M25" s="25">
        <v>10</v>
      </c>
    </row>
    <row r="26" spans="1:17" x14ac:dyDescent="0.3">
      <c r="A26" s="27" t="s">
        <v>915</v>
      </c>
      <c r="B26" s="25">
        <v>3</v>
      </c>
      <c r="C26" s="25">
        <v>4</v>
      </c>
      <c r="D26" s="25"/>
      <c r="E26" s="25">
        <v>1</v>
      </c>
      <c r="F26" s="25">
        <v>1</v>
      </c>
      <c r="G26" s="25"/>
      <c r="H26" s="25">
        <v>1</v>
      </c>
      <c r="I26" s="25">
        <v>1</v>
      </c>
      <c r="J26" s="25">
        <v>1</v>
      </c>
      <c r="K26" s="25"/>
      <c r="L26" s="25"/>
      <c r="M26" s="25">
        <v>12</v>
      </c>
    </row>
    <row r="27" spans="1:17" x14ac:dyDescent="0.3">
      <c r="A27" s="27" t="s">
        <v>909</v>
      </c>
      <c r="B27" s="25">
        <v>9</v>
      </c>
      <c r="C27" s="25">
        <v>8</v>
      </c>
      <c r="D27" s="25">
        <v>6</v>
      </c>
      <c r="E27" s="25">
        <v>16</v>
      </c>
      <c r="F27" s="25">
        <v>5</v>
      </c>
      <c r="G27" s="25">
        <v>9</v>
      </c>
      <c r="H27" s="25">
        <v>9</v>
      </c>
      <c r="I27" s="25">
        <v>5</v>
      </c>
      <c r="J27" s="25">
        <v>9</v>
      </c>
      <c r="K27" s="25">
        <v>5</v>
      </c>
      <c r="L27" s="25">
        <v>3</v>
      </c>
      <c r="M27" s="25">
        <v>84</v>
      </c>
    </row>
    <row r="28" spans="1:17" x14ac:dyDescent="0.3">
      <c r="A28" s="27" t="s">
        <v>913</v>
      </c>
      <c r="B28" s="25">
        <v>1</v>
      </c>
      <c r="C28" s="25">
        <v>1</v>
      </c>
      <c r="D28" s="25">
        <v>5</v>
      </c>
      <c r="E28" s="25">
        <v>6</v>
      </c>
      <c r="F28" s="25">
        <v>5</v>
      </c>
      <c r="G28" s="25">
        <v>5</v>
      </c>
      <c r="H28" s="25">
        <v>5</v>
      </c>
      <c r="I28" s="25">
        <v>5</v>
      </c>
      <c r="J28" s="25">
        <v>4</v>
      </c>
      <c r="K28" s="25">
        <v>6</v>
      </c>
      <c r="L28" s="25"/>
      <c r="M28" s="25">
        <v>43</v>
      </c>
    </row>
    <row r="29" spans="1:17" x14ac:dyDescent="0.3">
      <c r="A29" s="27" t="s">
        <v>920</v>
      </c>
      <c r="B29" s="25"/>
      <c r="C29" s="25"/>
      <c r="D29" s="25"/>
      <c r="E29" s="25"/>
      <c r="F29" s="25">
        <v>1</v>
      </c>
      <c r="G29" s="25"/>
      <c r="H29" s="25"/>
      <c r="I29" s="25"/>
      <c r="J29" s="25"/>
      <c r="K29" s="25"/>
      <c r="L29" s="25"/>
      <c r="M29" s="25">
        <v>1</v>
      </c>
    </row>
    <row r="30" spans="1:17" x14ac:dyDescent="0.3">
      <c r="A30" s="27" t="s">
        <v>919</v>
      </c>
      <c r="B30" s="25">
        <v>1</v>
      </c>
      <c r="C30" s="25"/>
      <c r="D30" s="25"/>
      <c r="E30" s="25"/>
      <c r="F30" s="25">
        <v>1</v>
      </c>
      <c r="G30" s="25"/>
      <c r="H30" s="25"/>
      <c r="I30" s="25"/>
      <c r="J30" s="25"/>
      <c r="K30" s="25"/>
      <c r="L30" s="25"/>
      <c r="M30" s="25">
        <v>2</v>
      </c>
    </row>
    <row r="31" spans="1:17" x14ac:dyDescent="0.3">
      <c r="A31" s="27" t="s">
        <v>917</v>
      </c>
      <c r="B31" s="25">
        <v>1</v>
      </c>
      <c r="C31" s="25"/>
      <c r="D31" s="25">
        <v>4</v>
      </c>
      <c r="E31" s="25">
        <v>2</v>
      </c>
      <c r="F31" s="25">
        <v>3</v>
      </c>
      <c r="G31" s="25"/>
      <c r="H31" s="25">
        <v>2</v>
      </c>
      <c r="I31" s="25">
        <v>1</v>
      </c>
      <c r="J31" s="25">
        <v>1</v>
      </c>
      <c r="K31" s="25"/>
      <c r="L31" s="25"/>
      <c r="M31" s="25">
        <v>14</v>
      </c>
    </row>
    <row r="32" spans="1:17" x14ac:dyDescent="0.3">
      <c r="A32" s="27" t="s">
        <v>904</v>
      </c>
      <c r="B32" s="25">
        <v>17</v>
      </c>
      <c r="C32" s="25">
        <v>15</v>
      </c>
      <c r="D32" s="25">
        <v>19</v>
      </c>
      <c r="E32" s="25">
        <v>27</v>
      </c>
      <c r="F32" s="25">
        <v>20</v>
      </c>
      <c r="G32" s="25">
        <v>16</v>
      </c>
      <c r="H32" s="25">
        <v>19</v>
      </c>
      <c r="I32" s="25">
        <v>14</v>
      </c>
      <c r="J32" s="25">
        <v>16</v>
      </c>
      <c r="K32" s="25">
        <v>13</v>
      </c>
      <c r="L32" s="25">
        <v>3</v>
      </c>
      <c r="M32" s="25">
        <v>179</v>
      </c>
    </row>
    <row r="47" spans="1:3" x14ac:dyDescent="0.3">
      <c r="A47" s="16"/>
      <c r="B47" s="17"/>
      <c r="C47" s="18"/>
    </row>
    <row r="48" spans="1:3" x14ac:dyDescent="0.3">
      <c r="A48" s="19"/>
      <c r="B48" s="20"/>
      <c r="C48" s="21"/>
    </row>
    <row r="49" spans="1:3" x14ac:dyDescent="0.3">
      <c r="A49" s="19"/>
      <c r="B49" s="20"/>
      <c r="C49" s="21"/>
    </row>
    <row r="50" spans="1:3" x14ac:dyDescent="0.3">
      <c r="A50" s="19"/>
      <c r="B50" s="20"/>
      <c r="C50" s="21"/>
    </row>
    <row r="51" spans="1:3" x14ac:dyDescent="0.3">
      <c r="A51" s="19"/>
      <c r="B51" s="20"/>
      <c r="C51" s="21"/>
    </row>
    <row r="52" spans="1:3" x14ac:dyDescent="0.3">
      <c r="A52" s="19"/>
      <c r="B52" s="20"/>
      <c r="C52" s="21"/>
    </row>
    <row r="53" spans="1:3" x14ac:dyDescent="0.3">
      <c r="A53" s="19"/>
      <c r="B53" s="20"/>
      <c r="C53" s="21"/>
    </row>
    <row r="54" spans="1:3" x14ac:dyDescent="0.3">
      <c r="A54" s="19"/>
      <c r="B54" s="20"/>
      <c r="C54" s="21"/>
    </row>
    <row r="55" spans="1:3" x14ac:dyDescent="0.3">
      <c r="A55" s="19"/>
      <c r="B55" s="20"/>
      <c r="C55" s="21"/>
    </row>
    <row r="56" spans="1:3" x14ac:dyDescent="0.3">
      <c r="A56" s="19"/>
      <c r="B56" s="20"/>
      <c r="C56" s="21"/>
    </row>
    <row r="57" spans="1:3" x14ac:dyDescent="0.3">
      <c r="A57" s="19"/>
      <c r="B57" s="20"/>
      <c r="C57" s="21"/>
    </row>
    <row r="58" spans="1:3" x14ac:dyDescent="0.3">
      <c r="A58" s="19"/>
      <c r="B58" s="20"/>
      <c r="C58" s="21"/>
    </row>
    <row r="59" spans="1:3" x14ac:dyDescent="0.3">
      <c r="A59" s="19"/>
      <c r="B59" s="20"/>
      <c r="C59" s="21"/>
    </row>
    <row r="60" spans="1:3" x14ac:dyDescent="0.3">
      <c r="A60" s="19"/>
      <c r="B60" s="20"/>
      <c r="C60" s="21"/>
    </row>
    <row r="61" spans="1:3" x14ac:dyDescent="0.3">
      <c r="A61" s="19"/>
      <c r="B61" s="20"/>
      <c r="C61" s="21"/>
    </row>
    <row r="62" spans="1:3" x14ac:dyDescent="0.3">
      <c r="A62" s="19"/>
      <c r="B62" s="20"/>
      <c r="C62" s="21"/>
    </row>
    <row r="63" spans="1:3" x14ac:dyDescent="0.3">
      <c r="A63" s="19"/>
      <c r="B63" s="20"/>
      <c r="C63" s="21"/>
    </row>
    <row r="64" spans="1:3" x14ac:dyDescent="0.3">
      <c r="A64" s="22"/>
      <c r="B64" s="23"/>
      <c r="C6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505F-12E9-4C5D-8313-75102F3CF238}">
  <sheetPr>
    <pageSetUpPr fitToPage="1"/>
  </sheetPr>
  <dimension ref="A1:U185"/>
  <sheetViews>
    <sheetView tabSelected="1" topLeftCell="A37" zoomScale="85" zoomScaleNormal="85" workbookViewId="0">
      <pane xSplit="1" topLeftCell="B1" activePane="topRight" state="frozen"/>
      <selection pane="topRight" activeCell="A35" sqref="A35"/>
    </sheetView>
  </sheetViews>
  <sheetFormatPr defaultRowHeight="14.4" x14ac:dyDescent="0.3"/>
  <cols>
    <col min="1" max="1" width="59.33203125" bestFit="1" customWidth="1"/>
    <col min="2" max="2" width="9.6640625" bestFit="1" customWidth="1"/>
    <col min="3" max="3" width="13.33203125" bestFit="1" customWidth="1"/>
    <col min="4" max="4" width="13.33203125" customWidth="1"/>
    <col min="5" max="5" width="16.33203125" bestFit="1" customWidth="1"/>
    <col min="6" max="6" width="14.109375" bestFit="1" customWidth="1"/>
    <col min="7" max="7" width="12" bestFit="1" customWidth="1"/>
    <col min="8" max="8" width="9.88671875" bestFit="1" customWidth="1"/>
    <col min="9" max="9" width="10.5546875" bestFit="1" customWidth="1"/>
    <col min="10" max="10" width="12" bestFit="1" customWidth="1"/>
    <col min="11" max="11" width="12.6640625" bestFit="1" customWidth="1"/>
    <col min="12" max="13" width="11.109375" bestFit="1" customWidth="1"/>
    <col min="14" max="14" width="11" bestFit="1" customWidth="1"/>
    <col min="15" max="15" width="9.88671875" bestFit="1" customWidth="1"/>
    <col min="16" max="16" width="19" bestFit="1" customWidth="1"/>
    <col min="17" max="17" width="17.5546875" bestFit="1" customWidth="1"/>
    <col min="18" max="18" width="18.109375" bestFit="1" customWidth="1"/>
    <col min="19" max="19" width="14.88671875" bestFit="1" customWidth="1"/>
    <col min="20" max="20" width="20.33203125" bestFit="1" customWidth="1"/>
  </cols>
  <sheetData>
    <row r="1" spans="1:21" x14ac:dyDescent="0.3">
      <c r="A1" s="1" t="s">
        <v>515</v>
      </c>
      <c r="B1" s="1" t="s">
        <v>514</v>
      </c>
      <c r="C1" s="1" t="s">
        <v>513</v>
      </c>
      <c r="D1" s="1" t="s">
        <v>927</v>
      </c>
      <c r="E1" s="1" t="s">
        <v>512</v>
      </c>
      <c r="F1" s="1" t="s">
        <v>511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510</v>
      </c>
      <c r="U1" s="15" t="s">
        <v>901</v>
      </c>
    </row>
    <row r="2" spans="1:21" x14ac:dyDescent="0.3">
      <c r="A2" s="11" t="s">
        <v>445</v>
      </c>
      <c r="B2" s="11" t="s">
        <v>444</v>
      </c>
      <c r="C2" s="11" t="s">
        <v>16</v>
      </c>
      <c r="D2" s="11" t="s">
        <v>909</v>
      </c>
      <c r="E2" s="1" t="s">
        <v>20</v>
      </c>
      <c r="F2" s="1" t="s">
        <v>19</v>
      </c>
      <c r="G2" s="11"/>
      <c r="H2" s="11"/>
      <c r="I2" s="11"/>
      <c r="J2" s="11"/>
      <c r="K2" s="11"/>
      <c r="L2" s="11"/>
      <c r="M2" s="11"/>
      <c r="N2" s="11"/>
      <c r="O2" s="11">
        <v>8</v>
      </c>
      <c r="P2" s="11"/>
      <c r="Q2" s="11"/>
      <c r="R2" s="11"/>
      <c r="S2" s="11"/>
      <c r="T2" s="10">
        <v>44563</v>
      </c>
      <c r="U2">
        <f t="shared" ref="U2:U68" si="0">YEAR(T2)</f>
        <v>2022</v>
      </c>
    </row>
    <row r="3" spans="1:21" x14ac:dyDescent="0.3">
      <c r="A3" s="11" t="s">
        <v>442</v>
      </c>
      <c r="B3" s="11" t="s">
        <v>443</v>
      </c>
      <c r="C3" s="11" t="s">
        <v>16</v>
      </c>
      <c r="D3" s="11" t="s">
        <v>909</v>
      </c>
      <c r="E3" s="1" t="s">
        <v>440</v>
      </c>
      <c r="F3" s="1" t="s">
        <v>19</v>
      </c>
      <c r="G3" s="11"/>
      <c r="H3" s="11"/>
      <c r="I3" s="11"/>
      <c r="J3" s="11"/>
      <c r="K3" s="11"/>
      <c r="L3" s="11"/>
      <c r="M3" s="11"/>
      <c r="N3" s="11"/>
      <c r="O3" s="11">
        <v>6</v>
      </c>
      <c r="P3" s="11"/>
      <c r="Q3" s="11"/>
      <c r="R3" s="11"/>
      <c r="S3" s="11"/>
      <c r="T3" s="10">
        <v>44563</v>
      </c>
      <c r="U3">
        <f t="shared" si="0"/>
        <v>2022</v>
      </c>
    </row>
    <row r="4" spans="1:21" x14ac:dyDescent="0.3">
      <c r="A4" s="11" t="s">
        <v>442</v>
      </c>
      <c r="B4" s="11" t="s">
        <v>441</v>
      </c>
      <c r="C4" s="11" t="s">
        <v>16</v>
      </c>
      <c r="D4" s="11" t="s">
        <v>909</v>
      </c>
      <c r="E4" s="1" t="s">
        <v>440</v>
      </c>
      <c r="F4" s="1" t="s">
        <v>19</v>
      </c>
      <c r="G4" s="11"/>
      <c r="H4" s="11"/>
      <c r="I4" s="11"/>
      <c r="J4" s="11"/>
      <c r="K4" s="11"/>
      <c r="L4" s="11"/>
      <c r="M4" s="11"/>
      <c r="N4" s="11"/>
      <c r="O4" s="11">
        <v>6</v>
      </c>
      <c r="P4" s="11"/>
      <c r="Q4" s="11"/>
      <c r="R4" s="11"/>
      <c r="S4" s="11"/>
      <c r="T4" s="10">
        <v>44563</v>
      </c>
      <c r="U4">
        <f t="shared" si="0"/>
        <v>2022</v>
      </c>
    </row>
    <row r="5" spans="1:21" x14ac:dyDescent="0.3">
      <c r="A5" s="1" t="s">
        <v>37</v>
      </c>
      <c r="B5" s="1" t="s">
        <v>36</v>
      </c>
      <c r="C5" s="1" t="s">
        <v>35</v>
      </c>
      <c r="D5" s="1" t="s">
        <v>916</v>
      </c>
      <c r="E5" s="1" t="s">
        <v>34</v>
      </c>
      <c r="F5" s="1" t="s">
        <v>33</v>
      </c>
      <c r="G5" s="1"/>
      <c r="H5" s="1"/>
      <c r="I5" s="1">
        <v>46</v>
      </c>
      <c r="J5" s="1"/>
      <c r="K5" s="1"/>
      <c r="L5" s="1"/>
      <c r="M5" s="1"/>
      <c r="N5" s="1"/>
      <c r="O5" s="1"/>
      <c r="P5" s="1"/>
      <c r="Q5" s="1"/>
      <c r="R5" s="1"/>
      <c r="S5" s="1"/>
      <c r="T5" s="8">
        <v>44561</v>
      </c>
      <c r="U5">
        <f t="shared" si="0"/>
        <v>2021</v>
      </c>
    </row>
    <row r="6" spans="1:21" x14ac:dyDescent="0.3">
      <c r="A6" s="1" t="s">
        <v>196</v>
      </c>
      <c r="B6" s="1" t="s">
        <v>195</v>
      </c>
      <c r="C6" s="1" t="s">
        <v>16</v>
      </c>
      <c r="D6" s="1" t="s">
        <v>909</v>
      </c>
      <c r="E6" s="1" t="s">
        <v>30</v>
      </c>
      <c r="F6" s="1" t="s">
        <v>29</v>
      </c>
      <c r="G6" s="1"/>
      <c r="H6" s="1"/>
      <c r="I6" s="1"/>
      <c r="J6" s="1"/>
      <c r="K6" s="1"/>
      <c r="L6" s="1"/>
      <c r="M6" s="1"/>
      <c r="N6" s="1"/>
      <c r="O6" s="1">
        <v>5</v>
      </c>
      <c r="P6" s="1"/>
      <c r="Q6" s="1"/>
      <c r="R6" s="1"/>
      <c r="S6" s="1"/>
      <c r="T6" s="8">
        <v>44547</v>
      </c>
      <c r="U6">
        <f t="shared" si="0"/>
        <v>2021</v>
      </c>
    </row>
    <row r="7" spans="1:21" x14ac:dyDescent="0.3">
      <c r="A7" s="1" t="s">
        <v>164</v>
      </c>
      <c r="B7" s="1" t="s">
        <v>163</v>
      </c>
      <c r="C7" s="1" t="s">
        <v>16</v>
      </c>
      <c r="D7" s="1" t="s">
        <v>909</v>
      </c>
      <c r="E7" s="1" t="s">
        <v>30</v>
      </c>
      <c r="F7" s="1" t="s">
        <v>29</v>
      </c>
      <c r="G7" s="1"/>
      <c r="H7" s="1"/>
      <c r="I7" s="1"/>
      <c r="J7" s="1"/>
      <c r="K7" s="1"/>
      <c r="L7" s="1"/>
      <c r="M7" s="1"/>
      <c r="N7" s="1"/>
      <c r="O7" s="1">
        <v>5</v>
      </c>
      <c r="P7" s="1"/>
      <c r="Q7" s="1"/>
      <c r="R7" s="1"/>
      <c r="S7" s="1"/>
      <c r="T7" s="8">
        <v>44545</v>
      </c>
      <c r="U7">
        <f t="shared" si="0"/>
        <v>2021</v>
      </c>
    </row>
    <row r="8" spans="1:21" x14ac:dyDescent="0.3">
      <c r="A8" s="1" t="s">
        <v>355</v>
      </c>
      <c r="B8" s="1" t="s">
        <v>354</v>
      </c>
      <c r="C8" s="1">
        <v>21</v>
      </c>
      <c r="D8" s="1" t="s">
        <v>918</v>
      </c>
      <c r="E8" s="1" t="s">
        <v>353</v>
      </c>
      <c r="F8" s="1" t="s">
        <v>352</v>
      </c>
      <c r="G8" s="1"/>
      <c r="H8" s="1">
        <v>39</v>
      </c>
      <c r="I8" s="1"/>
      <c r="J8" s="1"/>
      <c r="K8" s="1"/>
      <c r="L8" s="1"/>
      <c r="M8" s="1"/>
      <c r="N8" s="1"/>
      <c r="O8" s="1"/>
      <c r="P8" s="1"/>
      <c r="Q8" s="1">
        <v>39</v>
      </c>
      <c r="R8" s="1"/>
      <c r="S8" s="1"/>
      <c r="T8" s="8">
        <v>44539</v>
      </c>
      <c r="U8">
        <f t="shared" si="0"/>
        <v>2021</v>
      </c>
    </row>
    <row r="9" spans="1:21" x14ac:dyDescent="0.3">
      <c r="A9" s="1" t="s">
        <v>489</v>
      </c>
      <c r="B9" s="1" t="s">
        <v>488</v>
      </c>
      <c r="C9" s="1">
        <v>21</v>
      </c>
      <c r="D9" s="1" t="s">
        <v>913</v>
      </c>
      <c r="E9" s="1" t="s">
        <v>487</v>
      </c>
      <c r="F9" s="1" t="s">
        <v>486</v>
      </c>
      <c r="G9" s="1"/>
      <c r="H9" s="1"/>
      <c r="I9" s="1"/>
      <c r="J9" s="1"/>
      <c r="K9" s="1">
        <v>45</v>
      </c>
      <c r="L9" s="1"/>
      <c r="M9" s="1"/>
      <c r="N9" s="1"/>
      <c r="O9" s="1"/>
      <c r="P9" s="1"/>
      <c r="Q9" s="1">
        <v>45</v>
      </c>
      <c r="R9" s="1"/>
      <c r="S9" s="1"/>
      <c r="T9" s="8">
        <v>44505</v>
      </c>
      <c r="U9">
        <f t="shared" si="0"/>
        <v>2021</v>
      </c>
    </row>
    <row r="10" spans="1:21" x14ac:dyDescent="0.3">
      <c r="A10" s="11" t="s">
        <v>237</v>
      </c>
      <c r="B10" s="11" t="s">
        <v>236</v>
      </c>
      <c r="C10" s="11">
        <v>21</v>
      </c>
      <c r="D10" s="11" t="s">
        <v>918</v>
      </c>
      <c r="E10" s="1" t="s">
        <v>235</v>
      </c>
      <c r="F10" s="1" t="s">
        <v>234</v>
      </c>
      <c r="G10" s="11"/>
      <c r="H10" s="11">
        <v>52</v>
      </c>
      <c r="I10" s="11"/>
      <c r="J10" s="11"/>
      <c r="K10" s="11"/>
      <c r="L10" s="11"/>
      <c r="M10" s="11"/>
      <c r="N10" s="11"/>
      <c r="O10" s="11"/>
      <c r="P10" s="11"/>
      <c r="Q10" s="11">
        <v>52</v>
      </c>
      <c r="R10" s="11"/>
      <c r="S10" s="11"/>
      <c r="T10" s="10">
        <v>44470</v>
      </c>
      <c r="U10">
        <f t="shared" si="0"/>
        <v>2021</v>
      </c>
    </row>
    <row r="11" spans="1:21" x14ac:dyDescent="0.3">
      <c r="A11" s="1" t="s">
        <v>87</v>
      </c>
      <c r="B11" s="1" t="s">
        <v>86</v>
      </c>
      <c r="C11" s="1" t="s">
        <v>16</v>
      </c>
      <c r="D11" s="1" t="s">
        <v>909</v>
      </c>
      <c r="E11" s="1" t="s">
        <v>85</v>
      </c>
      <c r="F11" s="1" t="s">
        <v>84</v>
      </c>
      <c r="G11" s="1"/>
      <c r="H11" s="1"/>
      <c r="I11" s="1"/>
      <c r="J11" s="1"/>
      <c r="K11" s="1"/>
      <c r="L11" s="1"/>
      <c r="M11" s="1"/>
      <c r="N11" s="1"/>
      <c r="O11" s="1">
        <v>6</v>
      </c>
      <c r="P11" s="1"/>
      <c r="Q11" s="1"/>
      <c r="R11" s="1"/>
      <c r="S11" s="1"/>
      <c r="T11" s="8">
        <v>44467</v>
      </c>
      <c r="U11">
        <f t="shared" si="0"/>
        <v>2021</v>
      </c>
    </row>
    <row r="12" spans="1:21" x14ac:dyDescent="0.3">
      <c r="A12" s="1" t="s">
        <v>218</v>
      </c>
      <c r="B12" s="1" t="s">
        <v>217</v>
      </c>
      <c r="C12" s="1" t="s">
        <v>16</v>
      </c>
      <c r="D12" s="1" t="s">
        <v>909</v>
      </c>
      <c r="E12" s="1" t="s">
        <v>216</v>
      </c>
      <c r="F12" s="1" t="s">
        <v>191</v>
      </c>
      <c r="G12" s="1"/>
      <c r="H12" s="1"/>
      <c r="I12" s="1"/>
      <c r="J12" s="1"/>
      <c r="K12" s="1"/>
      <c r="L12" s="1"/>
      <c r="M12" s="1"/>
      <c r="N12" s="1"/>
      <c r="O12" s="1">
        <v>6</v>
      </c>
      <c r="P12" s="1"/>
      <c r="Q12" s="1"/>
      <c r="R12" s="1"/>
      <c r="S12" s="1"/>
      <c r="T12" s="8">
        <v>44463</v>
      </c>
      <c r="U12">
        <f t="shared" si="0"/>
        <v>2021</v>
      </c>
    </row>
    <row r="13" spans="1:21" x14ac:dyDescent="0.3">
      <c r="A13" s="1" t="s">
        <v>289</v>
      </c>
      <c r="B13" s="1" t="s">
        <v>288</v>
      </c>
      <c r="C13" s="1">
        <v>21</v>
      </c>
      <c r="D13" s="1" t="s">
        <v>918</v>
      </c>
      <c r="E13" s="1" t="s">
        <v>30</v>
      </c>
      <c r="F13" s="1" t="s">
        <v>29</v>
      </c>
      <c r="G13" s="1"/>
      <c r="H13" s="1">
        <v>109</v>
      </c>
      <c r="I13" s="1"/>
      <c r="J13" s="1"/>
      <c r="K13" s="1"/>
      <c r="L13" s="1"/>
      <c r="M13" s="1"/>
      <c r="N13" s="1"/>
      <c r="O13" s="1"/>
      <c r="P13" s="1"/>
      <c r="Q13" s="1">
        <v>109</v>
      </c>
      <c r="R13" s="1"/>
      <c r="S13" s="1"/>
      <c r="T13" s="8">
        <v>44448</v>
      </c>
      <c r="U13">
        <f t="shared" si="0"/>
        <v>2021</v>
      </c>
    </row>
    <row r="14" spans="1:21" x14ac:dyDescent="0.3">
      <c r="A14" s="1" t="s">
        <v>942</v>
      </c>
      <c r="B14" s="1" t="s">
        <v>941</v>
      </c>
      <c r="C14" s="1" t="s">
        <v>35</v>
      </c>
      <c r="D14" s="1" t="s">
        <v>916</v>
      </c>
      <c r="E14" s="1" t="s">
        <v>272</v>
      </c>
      <c r="F14" s="1" t="s">
        <v>271</v>
      </c>
      <c r="G14" s="1"/>
      <c r="H14" s="1"/>
      <c r="I14" s="1">
        <v>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8">
        <v>44414</v>
      </c>
      <c r="U14">
        <f t="shared" si="0"/>
        <v>2021</v>
      </c>
    </row>
    <row r="15" spans="1:21" x14ac:dyDescent="0.3">
      <c r="A15" s="1" t="s">
        <v>944</v>
      </c>
      <c r="B15" s="1" t="s">
        <v>943</v>
      </c>
      <c r="C15" s="1">
        <v>21</v>
      </c>
      <c r="D15" s="1" t="s">
        <v>913</v>
      </c>
      <c r="E15" s="1" t="s">
        <v>143</v>
      </c>
      <c r="F15" s="1" t="s">
        <v>142</v>
      </c>
      <c r="G15" s="1"/>
      <c r="H15" s="1">
        <v>140</v>
      </c>
      <c r="I15" s="1"/>
      <c r="J15" s="1"/>
      <c r="K15" s="1"/>
      <c r="L15" s="1"/>
      <c r="M15" s="1"/>
      <c r="N15" s="1"/>
      <c r="O15" s="1"/>
      <c r="P15" s="1"/>
      <c r="Q15" s="1">
        <v>140</v>
      </c>
      <c r="R15" s="1"/>
      <c r="S15" s="1"/>
      <c r="T15" s="8">
        <v>44349</v>
      </c>
      <c r="U15">
        <f t="shared" si="0"/>
        <v>2021</v>
      </c>
    </row>
    <row r="16" spans="1:21" x14ac:dyDescent="0.3">
      <c r="A16" s="1" t="s">
        <v>467</v>
      </c>
      <c r="B16" s="1" t="s">
        <v>466</v>
      </c>
      <c r="C16" s="1">
        <v>21</v>
      </c>
      <c r="D16" s="1" t="s">
        <v>913</v>
      </c>
      <c r="E16" s="1" t="s">
        <v>465</v>
      </c>
      <c r="F16" s="1" t="s">
        <v>222</v>
      </c>
      <c r="G16" s="1"/>
      <c r="H16" s="1">
        <v>38</v>
      </c>
      <c r="I16" s="1"/>
      <c r="J16" s="1"/>
      <c r="K16" s="1"/>
      <c r="L16" s="1"/>
      <c r="M16" s="1"/>
      <c r="N16" s="1"/>
      <c r="O16" s="1"/>
      <c r="P16" s="1"/>
      <c r="Q16" s="1">
        <v>38</v>
      </c>
      <c r="R16" s="1"/>
      <c r="S16" s="1"/>
      <c r="T16" s="8">
        <v>44349</v>
      </c>
      <c r="U16">
        <f t="shared" si="0"/>
        <v>2021</v>
      </c>
    </row>
    <row r="17" spans="1:21" x14ac:dyDescent="0.3">
      <c r="A17" s="1" t="s">
        <v>946</v>
      </c>
      <c r="B17" s="1" t="s">
        <v>945</v>
      </c>
      <c r="C17" s="1">
        <v>23</v>
      </c>
      <c r="D17" s="1" t="s">
        <v>913</v>
      </c>
      <c r="E17" s="1" t="s">
        <v>20</v>
      </c>
      <c r="F17" s="1" t="s">
        <v>19</v>
      </c>
      <c r="G17" s="1"/>
      <c r="H17" s="1">
        <v>60</v>
      </c>
      <c r="I17" s="1"/>
      <c r="J17" s="1"/>
      <c r="K17" s="1"/>
      <c r="L17" s="1"/>
      <c r="M17" s="1"/>
      <c r="N17" s="1"/>
      <c r="O17" s="1"/>
      <c r="P17" s="1">
        <v>60</v>
      </c>
      <c r="Q17" s="1"/>
      <c r="R17" s="1"/>
      <c r="S17" s="1"/>
      <c r="T17" s="8">
        <v>44337</v>
      </c>
      <c r="U17">
        <f t="shared" si="0"/>
        <v>2021</v>
      </c>
    </row>
    <row r="18" spans="1:21" x14ac:dyDescent="0.3">
      <c r="A18" s="1" t="s">
        <v>322</v>
      </c>
      <c r="B18" s="1" t="s">
        <v>321</v>
      </c>
      <c r="C18" s="1" t="s">
        <v>49</v>
      </c>
      <c r="D18" s="1" t="s">
        <v>914</v>
      </c>
      <c r="E18" s="1" t="s">
        <v>44</v>
      </c>
      <c r="F18" s="1" t="s">
        <v>43</v>
      </c>
      <c r="G18" s="1"/>
      <c r="H18" s="1"/>
      <c r="I18" s="1"/>
      <c r="J18" s="1"/>
      <c r="K18" s="1"/>
      <c r="L18" s="1">
        <v>5</v>
      </c>
      <c r="M18" s="1"/>
      <c r="N18" s="1"/>
      <c r="O18" s="1"/>
      <c r="P18" s="1"/>
      <c r="Q18" s="1"/>
      <c r="R18" s="1"/>
      <c r="S18" s="1"/>
      <c r="T18" s="8">
        <v>44301</v>
      </c>
      <c r="U18">
        <f t="shared" si="0"/>
        <v>2021</v>
      </c>
    </row>
    <row r="19" spans="1:21" x14ac:dyDescent="0.3">
      <c r="A19" s="1" t="s">
        <v>90</v>
      </c>
      <c r="B19" s="1" t="s">
        <v>89</v>
      </c>
      <c r="C19" s="1">
        <v>21</v>
      </c>
      <c r="D19" s="1" t="s">
        <v>918</v>
      </c>
      <c r="E19" s="1" t="s">
        <v>88</v>
      </c>
      <c r="F19" s="1" t="s">
        <v>88</v>
      </c>
      <c r="G19" s="1"/>
      <c r="H19" s="1">
        <v>31</v>
      </c>
      <c r="I19" s="1"/>
      <c r="J19" s="1"/>
      <c r="K19" s="1"/>
      <c r="L19" s="1"/>
      <c r="M19" s="1"/>
      <c r="N19" s="1"/>
      <c r="O19" s="1"/>
      <c r="P19" s="1"/>
      <c r="Q19" s="1">
        <v>31</v>
      </c>
      <c r="R19" s="1"/>
      <c r="S19" s="1"/>
      <c r="T19" s="8">
        <v>44286</v>
      </c>
      <c r="U19">
        <f t="shared" si="0"/>
        <v>2021</v>
      </c>
    </row>
    <row r="20" spans="1:21" x14ac:dyDescent="0.3">
      <c r="A20" s="1" t="s">
        <v>462</v>
      </c>
      <c r="B20" s="1" t="s">
        <v>461</v>
      </c>
      <c r="C20" s="1" t="s">
        <v>16</v>
      </c>
      <c r="D20" s="1" t="s">
        <v>909</v>
      </c>
      <c r="E20" s="1" t="s">
        <v>333</v>
      </c>
      <c r="F20" s="1" t="s">
        <v>29</v>
      </c>
      <c r="G20" s="1"/>
      <c r="H20" s="1"/>
      <c r="I20" s="1"/>
      <c r="J20" s="1"/>
      <c r="K20" s="1"/>
      <c r="L20" s="1"/>
      <c r="M20" s="1"/>
      <c r="N20" s="1"/>
      <c r="O20" s="1">
        <v>12</v>
      </c>
      <c r="P20" s="1"/>
      <c r="Q20" s="1"/>
      <c r="R20" s="1"/>
      <c r="S20" s="1"/>
      <c r="T20" s="8">
        <v>44235</v>
      </c>
      <c r="U20">
        <f t="shared" si="0"/>
        <v>2021</v>
      </c>
    </row>
    <row r="21" spans="1:21" x14ac:dyDescent="0.3">
      <c r="A21" s="1" t="s">
        <v>259</v>
      </c>
      <c r="B21" s="1" t="s">
        <v>258</v>
      </c>
      <c r="C21" s="1" t="s">
        <v>16</v>
      </c>
      <c r="D21" s="1" t="s">
        <v>909</v>
      </c>
      <c r="E21" s="1" t="s">
        <v>30</v>
      </c>
      <c r="F21" s="1" t="s">
        <v>29</v>
      </c>
      <c r="G21" s="1"/>
      <c r="H21" s="1"/>
      <c r="I21" s="1"/>
      <c r="J21" s="1"/>
      <c r="K21" s="1"/>
      <c r="L21" s="1"/>
      <c r="M21" s="1"/>
      <c r="N21" s="1"/>
      <c r="O21" s="1">
        <v>5</v>
      </c>
      <c r="P21" s="1"/>
      <c r="Q21" s="1"/>
      <c r="R21" s="1"/>
      <c r="S21" s="1"/>
      <c r="T21" s="8">
        <v>44153</v>
      </c>
      <c r="U21">
        <f t="shared" si="0"/>
        <v>2020</v>
      </c>
    </row>
    <row r="22" spans="1:21" x14ac:dyDescent="0.3">
      <c r="A22" s="1" t="s">
        <v>380</v>
      </c>
      <c r="B22" s="1" t="s">
        <v>379</v>
      </c>
      <c r="C22" s="1" t="s">
        <v>40</v>
      </c>
      <c r="D22" s="1" t="s">
        <v>917</v>
      </c>
      <c r="E22" s="1" t="s">
        <v>378</v>
      </c>
      <c r="F22" s="1" t="s">
        <v>377</v>
      </c>
      <c r="G22" s="1"/>
      <c r="H22" s="1"/>
      <c r="I22" s="1"/>
      <c r="J22" s="1">
        <v>12</v>
      </c>
      <c r="K22" s="1"/>
      <c r="L22" s="1"/>
      <c r="M22" s="1"/>
      <c r="N22" s="1"/>
      <c r="O22" s="1"/>
      <c r="P22" s="1"/>
      <c r="Q22" s="1"/>
      <c r="R22" s="1"/>
      <c r="S22" s="1"/>
      <c r="T22" s="8">
        <v>44136</v>
      </c>
      <c r="U22">
        <f t="shared" si="0"/>
        <v>2020</v>
      </c>
    </row>
    <row r="23" spans="1:21" x14ac:dyDescent="0.3">
      <c r="A23" s="1" t="s">
        <v>18</v>
      </c>
      <c r="B23" s="1" t="s">
        <v>17</v>
      </c>
      <c r="C23" s="1" t="s">
        <v>16</v>
      </c>
      <c r="D23" s="1" t="s">
        <v>909</v>
      </c>
      <c r="E23" s="1" t="s">
        <v>15</v>
      </c>
      <c r="F23" s="1" t="s">
        <v>14</v>
      </c>
      <c r="G23" s="1"/>
      <c r="H23" s="1"/>
      <c r="I23" s="1"/>
      <c r="J23" s="1"/>
      <c r="K23" s="1"/>
      <c r="L23" s="1"/>
      <c r="M23" s="1"/>
      <c r="N23" s="1"/>
      <c r="O23" s="1">
        <v>6</v>
      </c>
      <c r="P23" s="1"/>
      <c r="Q23" s="1"/>
      <c r="R23" s="1"/>
      <c r="S23" s="1"/>
      <c r="T23" s="8">
        <v>44136</v>
      </c>
      <c r="U23">
        <f t="shared" si="0"/>
        <v>2020</v>
      </c>
    </row>
    <row r="24" spans="1:21" x14ac:dyDescent="0.3">
      <c r="A24" s="1" t="s">
        <v>201</v>
      </c>
      <c r="B24" s="1" t="s">
        <v>200</v>
      </c>
      <c r="C24" s="1">
        <v>21</v>
      </c>
      <c r="D24" s="1" t="s">
        <v>918</v>
      </c>
      <c r="E24" s="1" t="s">
        <v>199</v>
      </c>
      <c r="F24" s="1" t="s">
        <v>199</v>
      </c>
      <c r="G24" s="1"/>
      <c r="H24" s="1">
        <v>45</v>
      </c>
      <c r="I24" s="1"/>
      <c r="J24" s="1"/>
      <c r="K24" s="1"/>
      <c r="L24" s="1"/>
      <c r="M24" s="1"/>
      <c r="N24" s="1"/>
      <c r="O24" s="1"/>
      <c r="P24" s="1"/>
      <c r="Q24" s="1">
        <v>45</v>
      </c>
      <c r="R24" s="1"/>
      <c r="S24" s="1"/>
      <c r="T24" s="8">
        <v>44135</v>
      </c>
      <c r="U24">
        <f t="shared" si="0"/>
        <v>2020</v>
      </c>
    </row>
    <row r="25" spans="1:21" x14ac:dyDescent="0.3">
      <c r="A25" s="1" t="s">
        <v>186</v>
      </c>
      <c r="B25" s="1" t="s">
        <v>185</v>
      </c>
      <c r="C25" s="1" t="s">
        <v>16</v>
      </c>
      <c r="D25" s="1" t="s">
        <v>909</v>
      </c>
      <c r="E25" s="1" t="s">
        <v>30</v>
      </c>
      <c r="F25" s="1" t="s">
        <v>29</v>
      </c>
      <c r="G25" s="1"/>
      <c r="H25" s="1"/>
      <c r="I25" s="1"/>
      <c r="J25" s="1"/>
      <c r="K25" s="1"/>
      <c r="L25" s="1"/>
      <c r="M25" s="1"/>
      <c r="N25" s="1"/>
      <c r="O25" s="1">
        <v>8</v>
      </c>
      <c r="P25" s="1"/>
      <c r="Q25" s="1"/>
      <c r="R25" s="1"/>
      <c r="S25" s="1"/>
      <c r="T25" s="8">
        <v>44134</v>
      </c>
      <c r="U25">
        <f t="shared" si="0"/>
        <v>2020</v>
      </c>
    </row>
    <row r="26" spans="1:21" x14ac:dyDescent="0.3">
      <c r="A26" s="11" t="s">
        <v>221</v>
      </c>
      <c r="B26" s="11" t="s">
        <v>220</v>
      </c>
      <c r="C26" s="11">
        <v>24</v>
      </c>
      <c r="D26" s="11" t="s">
        <v>918</v>
      </c>
      <c r="E26" s="1" t="s">
        <v>219</v>
      </c>
      <c r="F26" s="1" t="s">
        <v>39</v>
      </c>
      <c r="G26" s="11"/>
      <c r="H26" s="11">
        <v>5</v>
      </c>
      <c r="I26" s="11"/>
      <c r="J26" s="11"/>
      <c r="K26" s="11"/>
      <c r="L26" s="11"/>
      <c r="M26" s="11"/>
      <c r="N26" s="11"/>
      <c r="O26" s="11"/>
      <c r="P26" s="11"/>
      <c r="Q26" s="11"/>
      <c r="R26" s="11">
        <v>5</v>
      </c>
      <c r="S26" s="11"/>
      <c r="T26" s="10">
        <v>44105</v>
      </c>
      <c r="U26">
        <f t="shared" si="0"/>
        <v>2020</v>
      </c>
    </row>
    <row r="27" spans="1:21" x14ac:dyDescent="0.3">
      <c r="A27" s="1" t="s">
        <v>422</v>
      </c>
      <c r="B27" s="1" t="s">
        <v>421</v>
      </c>
      <c r="C27" s="1" t="s">
        <v>16</v>
      </c>
      <c r="D27" s="1" t="s">
        <v>909</v>
      </c>
      <c r="E27" s="1" t="s">
        <v>420</v>
      </c>
      <c r="F27" s="1" t="s">
        <v>171</v>
      </c>
      <c r="G27" s="1"/>
      <c r="H27" s="1"/>
      <c r="I27" s="1"/>
      <c r="J27" s="1"/>
      <c r="K27" s="1"/>
      <c r="L27" s="1"/>
      <c r="M27" s="1"/>
      <c r="N27" s="1"/>
      <c r="O27" s="1">
        <v>10</v>
      </c>
      <c r="P27" s="1"/>
      <c r="Q27" s="1"/>
      <c r="R27" s="1"/>
      <c r="S27" s="1"/>
      <c r="T27" s="8">
        <v>44099</v>
      </c>
      <c r="U27">
        <f t="shared" si="0"/>
        <v>2020</v>
      </c>
    </row>
    <row r="28" spans="1:21" x14ac:dyDescent="0.3">
      <c r="A28" s="1" t="s">
        <v>268</v>
      </c>
      <c r="B28" s="1" t="s">
        <v>267</v>
      </c>
      <c r="C28" s="1" t="s">
        <v>16</v>
      </c>
      <c r="D28" s="1" t="s">
        <v>909</v>
      </c>
      <c r="E28" s="1" t="s">
        <v>266</v>
      </c>
      <c r="F28" s="1" t="s">
        <v>29</v>
      </c>
      <c r="G28" s="1"/>
      <c r="H28" s="1"/>
      <c r="I28" s="1"/>
      <c r="J28" s="1"/>
      <c r="K28" s="1"/>
      <c r="L28" s="1"/>
      <c r="M28" s="1"/>
      <c r="N28" s="1"/>
      <c r="O28" s="1">
        <v>8</v>
      </c>
      <c r="P28" s="1"/>
      <c r="Q28" s="1"/>
      <c r="R28" s="1"/>
      <c r="S28" s="1"/>
      <c r="T28" s="8">
        <v>44075</v>
      </c>
      <c r="U28">
        <f t="shared" si="0"/>
        <v>2020</v>
      </c>
    </row>
    <row r="29" spans="1:21" x14ac:dyDescent="0.3">
      <c r="A29" s="1" t="s">
        <v>265</v>
      </c>
      <c r="B29" s="1" t="s">
        <v>264</v>
      </c>
      <c r="C29" s="1" t="s">
        <v>16</v>
      </c>
      <c r="D29" s="1" t="s">
        <v>909</v>
      </c>
      <c r="E29" s="1" t="s">
        <v>30</v>
      </c>
      <c r="F29" s="1" t="s">
        <v>29</v>
      </c>
      <c r="G29" s="1"/>
      <c r="H29" s="1"/>
      <c r="I29" s="1"/>
      <c r="J29" s="1"/>
      <c r="K29" s="1"/>
      <c r="L29" s="1"/>
      <c r="M29" s="1"/>
      <c r="N29" s="1"/>
      <c r="O29" s="1">
        <v>5</v>
      </c>
      <c r="P29" s="1"/>
      <c r="Q29" s="1"/>
      <c r="R29" s="1"/>
      <c r="S29" s="1"/>
      <c r="T29" s="8">
        <v>44075</v>
      </c>
      <c r="U29">
        <f t="shared" si="0"/>
        <v>2020</v>
      </c>
    </row>
    <row r="30" spans="1:21" x14ac:dyDescent="0.3">
      <c r="A30" s="1" t="s">
        <v>326</v>
      </c>
      <c r="B30" s="1" t="s">
        <v>325</v>
      </c>
      <c r="C30" s="1">
        <v>998</v>
      </c>
      <c r="D30" s="1" t="s">
        <v>915</v>
      </c>
      <c r="E30" s="1" t="s">
        <v>126</v>
      </c>
      <c r="F30" s="1" t="s">
        <v>125</v>
      </c>
      <c r="G30" s="1"/>
      <c r="H30" s="1"/>
      <c r="I30" s="1"/>
      <c r="J30" s="1"/>
      <c r="K30" s="1"/>
      <c r="L30" s="1"/>
      <c r="M30" s="1">
        <v>10</v>
      </c>
      <c r="N30" s="1"/>
      <c r="O30" s="1"/>
      <c r="P30" s="1"/>
      <c r="Q30" s="1"/>
      <c r="R30" s="1"/>
      <c r="S30" s="1"/>
      <c r="T30" s="8">
        <v>44058</v>
      </c>
      <c r="U30">
        <f t="shared" si="0"/>
        <v>2020</v>
      </c>
    </row>
    <row r="31" spans="1:21" x14ac:dyDescent="0.3">
      <c r="A31" s="1" t="s">
        <v>145</v>
      </c>
      <c r="B31" s="1" t="s">
        <v>144</v>
      </c>
      <c r="C31" s="1" t="s">
        <v>16</v>
      </c>
      <c r="D31" s="1" t="s">
        <v>909</v>
      </c>
      <c r="E31" s="1" t="s">
        <v>143</v>
      </c>
      <c r="F31" s="1" t="s">
        <v>142</v>
      </c>
      <c r="G31" s="1"/>
      <c r="H31" s="1"/>
      <c r="I31" s="1"/>
      <c r="J31" s="1"/>
      <c r="K31" s="1"/>
      <c r="L31" s="1"/>
      <c r="M31" s="1"/>
      <c r="N31" s="1"/>
      <c r="O31" s="1">
        <v>12</v>
      </c>
      <c r="P31" s="1"/>
      <c r="Q31" s="1"/>
      <c r="R31" s="1"/>
      <c r="S31" s="1"/>
      <c r="T31" s="8">
        <v>44013</v>
      </c>
      <c r="U31">
        <f t="shared" si="0"/>
        <v>2020</v>
      </c>
    </row>
    <row r="32" spans="1:21" s="9" customFormat="1" x14ac:dyDescent="0.3">
      <c r="A32" s="1" t="s">
        <v>343</v>
      </c>
      <c r="B32" s="1" t="s">
        <v>342</v>
      </c>
      <c r="C32" s="1">
        <v>24</v>
      </c>
      <c r="D32" s="1" t="s">
        <v>918</v>
      </c>
      <c r="E32" s="1" t="s">
        <v>341</v>
      </c>
      <c r="F32" s="1" t="s">
        <v>340</v>
      </c>
      <c r="G32" s="1"/>
      <c r="H32" s="1">
        <v>30</v>
      </c>
      <c r="I32" s="1"/>
      <c r="J32" s="1"/>
      <c r="K32" s="1"/>
      <c r="L32" s="1"/>
      <c r="M32" s="1"/>
      <c r="N32" s="1"/>
      <c r="O32" s="1"/>
      <c r="P32" s="1"/>
      <c r="Q32" s="1"/>
      <c r="R32" s="1">
        <v>30</v>
      </c>
      <c r="S32" s="1"/>
      <c r="T32" s="8">
        <v>43952</v>
      </c>
      <c r="U32">
        <f t="shared" si="0"/>
        <v>2020</v>
      </c>
    </row>
    <row r="33" spans="1:21" s="9" customFormat="1" x14ac:dyDescent="0.3">
      <c r="A33" s="11" t="s">
        <v>207</v>
      </c>
      <c r="B33" s="11" t="s">
        <v>206</v>
      </c>
      <c r="C33" s="11">
        <v>21</v>
      </c>
      <c r="D33" s="11" t="s">
        <v>918</v>
      </c>
      <c r="E33" s="1" t="s">
        <v>116</v>
      </c>
      <c r="F33" s="1" t="s">
        <v>19</v>
      </c>
      <c r="G33" s="11"/>
      <c r="H33" s="11">
        <v>94</v>
      </c>
      <c r="I33" s="11"/>
      <c r="J33" s="11"/>
      <c r="K33" s="11"/>
      <c r="L33" s="11"/>
      <c r="M33" s="11"/>
      <c r="N33" s="11"/>
      <c r="O33" s="11"/>
      <c r="P33" s="11"/>
      <c r="Q33" s="11">
        <v>94</v>
      </c>
      <c r="R33" s="11"/>
      <c r="S33" s="11"/>
      <c r="T33" s="10">
        <v>43944</v>
      </c>
      <c r="U33">
        <f t="shared" si="0"/>
        <v>2020</v>
      </c>
    </row>
    <row r="34" spans="1:21" s="9" customFormat="1" x14ac:dyDescent="0.3">
      <c r="A34" s="1" t="s">
        <v>77</v>
      </c>
      <c r="B34" s="1" t="s">
        <v>76</v>
      </c>
      <c r="C34" s="1" t="s">
        <v>16</v>
      </c>
      <c r="D34" s="1" t="s">
        <v>909</v>
      </c>
      <c r="E34" s="1" t="s">
        <v>75</v>
      </c>
      <c r="F34" s="1" t="s">
        <v>74</v>
      </c>
      <c r="G34" s="1"/>
      <c r="H34" s="1"/>
      <c r="I34" s="1"/>
      <c r="J34" s="1"/>
      <c r="K34" s="1"/>
      <c r="L34" s="1"/>
      <c r="M34" s="1"/>
      <c r="N34" s="1"/>
      <c r="O34" s="1">
        <v>8</v>
      </c>
      <c r="P34" s="1"/>
      <c r="Q34" s="1"/>
      <c r="R34" s="1"/>
      <c r="S34" s="1"/>
      <c r="T34" s="8">
        <v>43907</v>
      </c>
      <c r="U34">
        <f t="shared" si="0"/>
        <v>2020</v>
      </c>
    </row>
    <row r="35" spans="1:21" x14ac:dyDescent="0.3">
      <c r="A35" s="1" t="s">
        <v>162</v>
      </c>
      <c r="B35" s="1" t="s">
        <v>161</v>
      </c>
      <c r="C35" s="1" t="s">
        <v>16</v>
      </c>
      <c r="D35" s="1" t="s">
        <v>909</v>
      </c>
      <c r="E35" s="1" t="s">
        <v>30</v>
      </c>
      <c r="F35" s="1" t="s">
        <v>29</v>
      </c>
      <c r="G35" s="1"/>
      <c r="H35" s="1"/>
      <c r="I35" s="1"/>
      <c r="J35" s="1"/>
      <c r="K35" s="1"/>
      <c r="L35" s="1"/>
      <c r="M35" s="1"/>
      <c r="N35" s="1"/>
      <c r="O35" s="1">
        <v>7</v>
      </c>
      <c r="P35" s="1"/>
      <c r="Q35" s="1"/>
      <c r="R35" s="1"/>
      <c r="S35" s="1"/>
      <c r="T35" s="8">
        <v>43871</v>
      </c>
      <c r="U35">
        <f t="shared" si="0"/>
        <v>2020</v>
      </c>
    </row>
    <row r="36" spans="1:21" x14ac:dyDescent="0.3">
      <c r="A36" s="1" t="s">
        <v>46</v>
      </c>
      <c r="B36" s="1" t="s">
        <v>45</v>
      </c>
      <c r="C36" s="1" t="s">
        <v>35</v>
      </c>
      <c r="D36" s="1" t="s">
        <v>916</v>
      </c>
      <c r="E36" s="1" t="s">
        <v>44</v>
      </c>
      <c r="F36" s="1" t="s">
        <v>43</v>
      </c>
      <c r="G36" s="1"/>
      <c r="H36" s="1"/>
      <c r="I36" s="1">
        <v>60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8">
        <v>43848</v>
      </c>
      <c r="U36">
        <f t="shared" si="0"/>
        <v>2020</v>
      </c>
    </row>
    <row r="37" spans="1:21" x14ac:dyDescent="0.3">
      <c r="A37" s="1" t="s">
        <v>324</v>
      </c>
      <c r="B37" s="1" t="s">
        <v>323</v>
      </c>
      <c r="C37" s="1" t="s">
        <v>16</v>
      </c>
      <c r="D37" s="1" t="s">
        <v>909</v>
      </c>
      <c r="E37" s="1" t="s">
        <v>168</v>
      </c>
      <c r="F37" s="1" t="s">
        <v>167</v>
      </c>
      <c r="G37" s="1"/>
      <c r="H37" s="1"/>
      <c r="I37" s="1"/>
      <c r="J37" s="1"/>
      <c r="K37" s="1"/>
      <c r="L37" s="1"/>
      <c r="M37" s="1"/>
      <c r="N37" s="1"/>
      <c r="O37" s="1">
        <v>4</v>
      </c>
      <c r="P37" s="1"/>
      <c r="Q37" s="1"/>
      <c r="R37" s="1"/>
      <c r="S37" s="1"/>
      <c r="T37" s="8">
        <v>43806</v>
      </c>
      <c r="U37">
        <f t="shared" si="0"/>
        <v>2019</v>
      </c>
    </row>
    <row r="38" spans="1:21" x14ac:dyDescent="0.3">
      <c r="A38" s="1" t="s">
        <v>103</v>
      </c>
      <c r="B38" s="1" t="s">
        <v>102</v>
      </c>
      <c r="C38" s="1">
        <v>23</v>
      </c>
      <c r="D38" s="1" t="s">
        <v>918</v>
      </c>
      <c r="E38" s="1" t="s">
        <v>101</v>
      </c>
      <c r="F38" s="1" t="s">
        <v>100</v>
      </c>
      <c r="G38" s="1"/>
      <c r="H38" s="1">
        <v>9</v>
      </c>
      <c r="I38" s="1"/>
      <c r="J38" s="1"/>
      <c r="K38" s="1"/>
      <c r="L38" s="1"/>
      <c r="M38" s="1"/>
      <c r="N38" s="1"/>
      <c r="O38" s="1"/>
      <c r="P38" s="1"/>
      <c r="Q38" s="1">
        <v>9</v>
      </c>
      <c r="R38" s="1"/>
      <c r="S38" s="1"/>
      <c r="T38" s="8">
        <v>43784</v>
      </c>
      <c r="U38">
        <f t="shared" si="0"/>
        <v>2019</v>
      </c>
    </row>
    <row r="39" spans="1:21" x14ac:dyDescent="0.3">
      <c r="A39" s="1" t="s">
        <v>128</v>
      </c>
      <c r="B39" s="1" t="s">
        <v>127</v>
      </c>
      <c r="C39" s="1">
        <v>24</v>
      </c>
      <c r="D39" s="1" t="s">
        <v>918</v>
      </c>
      <c r="E39" s="1" t="s">
        <v>126</v>
      </c>
      <c r="F39" s="1" t="s">
        <v>125</v>
      </c>
      <c r="G39" s="1"/>
      <c r="H39" s="1">
        <v>28</v>
      </c>
      <c r="I39" s="1"/>
      <c r="J39" s="1"/>
      <c r="K39" s="1"/>
      <c r="L39" s="1"/>
      <c r="M39" s="1"/>
      <c r="N39" s="1"/>
      <c r="O39" s="1"/>
      <c r="P39" s="1"/>
      <c r="Q39" s="1"/>
      <c r="R39" s="1">
        <v>28</v>
      </c>
      <c r="S39" s="1"/>
      <c r="T39" s="8">
        <v>43739</v>
      </c>
      <c r="U39">
        <f t="shared" si="0"/>
        <v>2019</v>
      </c>
    </row>
    <row r="40" spans="1:21" x14ac:dyDescent="0.3">
      <c r="A40" s="1" t="s">
        <v>106</v>
      </c>
      <c r="B40" s="1" t="s">
        <v>105</v>
      </c>
      <c r="C40" s="1" t="s">
        <v>16</v>
      </c>
      <c r="D40" s="1" t="s">
        <v>909</v>
      </c>
      <c r="E40" s="1" t="s">
        <v>104</v>
      </c>
      <c r="F40" s="1" t="s">
        <v>100</v>
      </c>
      <c r="G40" s="1"/>
      <c r="H40" s="1"/>
      <c r="I40" s="1"/>
      <c r="J40" s="1"/>
      <c r="K40" s="1"/>
      <c r="L40" s="1"/>
      <c r="M40" s="1"/>
      <c r="N40" s="1"/>
      <c r="O40" s="1">
        <v>3</v>
      </c>
      <c r="P40" s="1"/>
      <c r="Q40" s="1"/>
      <c r="R40" s="1"/>
      <c r="S40" s="1"/>
      <c r="T40" s="8">
        <v>43733</v>
      </c>
      <c r="U40">
        <f t="shared" si="0"/>
        <v>2019</v>
      </c>
    </row>
    <row r="41" spans="1:21" x14ac:dyDescent="0.3">
      <c r="A41" s="1" t="s">
        <v>257</v>
      </c>
      <c r="B41" s="1" t="s">
        <v>256</v>
      </c>
      <c r="C41" s="1">
        <v>21</v>
      </c>
      <c r="D41" s="1" t="s">
        <v>918</v>
      </c>
      <c r="E41" s="1" t="s">
        <v>255</v>
      </c>
      <c r="F41" s="1" t="s">
        <v>191</v>
      </c>
      <c r="G41" s="1"/>
      <c r="H41" s="1">
        <v>32</v>
      </c>
      <c r="I41" s="1"/>
      <c r="J41" s="1"/>
      <c r="K41" s="1"/>
      <c r="L41" s="1"/>
      <c r="M41" s="1"/>
      <c r="N41" s="1"/>
      <c r="O41" s="1"/>
      <c r="P41" s="1"/>
      <c r="Q41" s="1">
        <v>32</v>
      </c>
      <c r="R41" s="1"/>
      <c r="S41" s="1"/>
      <c r="T41" s="8">
        <v>43720</v>
      </c>
      <c r="U41">
        <f t="shared" si="0"/>
        <v>2019</v>
      </c>
    </row>
    <row r="42" spans="1:21" x14ac:dyDescent="0.3">
      <c r="A42" s="1" t="s">
        <v>198</v>
      </c>
      <c r="B42" s="1" t="s">
        <v>197</v>
      </c>
      <c r="C42" s="1" t="s">
        <v>16</v>
      </c>
      <c r="D42" s="1" t="s">
        <v>909</v>
      </c>
      <c r="E42" s="1" t="s">
        <v>30</v>
      </c>
      <c r="F42" s="1" t="s">
        <v>29</v>
      </c>
      <c r="G42" s="1"/>
      <c r="H42" s="1"/>
      <c r="I42" s="1"/>
      <c r="J42" s="1"/>
      <c r="K42" s="1"/>
      <c r="L42" s="1"/>
      <c r="M42" s="1"/>
      <c r="N42" s="1"/>
      <c r="O42" s="1">
        <v>7</v>
      </c>
      <c r="P42" s="1"/>
      <c r="Q42" s="1"/>
      <c r="R42" s="1"/>
      <c r="S42" s="1"/>
      <c r="T42" s="8">
        <v>43714</v>
      </c>
      <c r="U42">
        <f t="shared" si="0"/>
        <v>2019</v>
      </c>
    </row>
    <row r="43" spans="1:21" x14ac:dyDescent="0.3">
      <c r="A43" s="1" t="s">
        <v>132</v>
      </c>
      <c r="B43" s="1" t="s">
        <v>131</v>
      </c>
      <c r="C43" s="1" t="s">
        <v>35</v>
      </c>
      <c r="D43" s="1" t="s">
        <v>921</v>
      </c>
      <c r="E43" s="1" t="s">
        <v>130</v>
      </c>
      <c r="F43" s="1" t="s">
        <v>129</v>
      </c>
      <c r="G43" s="1"/>
      <c r="H43" s="1"/>
      <c r="I43" s="1">
        <v>10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8">
        <v>43678</v>
      </c>
      <c r="U43">
        <f t="shared" si="0"/>
        <v>2019</v>
      </c>
    </row>
    <row r="44" spans="1:21" x14ac:dyDescent="0.3">
      <c r="A44" s="1" t="s">
        <v>118</v>
      </c>
      <c r="B44" s="1" t="s">
        <v>117</v>
      </c>
      <c r="C44" s="1" t="s">
        <v>16</v>
      </c>
      <c r="D44" s="1" t="s">
        <v>909</v>
      </c>
      <c r="E44" s="1" t="s">
        <v>116</v>
      </c>
      <c r="F44" s="1" t="s">
        <v>19</v>
      </c>
      <c r="G44" s="1"/>
      <c r="H44" s="1"/>
      <c r="I44" s="1"/>
      <c r="J44" s="1"/>
      <c r="K44" s="1"/>
      <c r="L44" s="1"/>
      <c r="M44" s="1"/>
      <c r="N44" s="1"/>
      <c r="O44" s="1">
        <v>7</v>
      </c>
      <c r="P44" s="1"/>
      <c r="Q44" s="1"/>
      <c r="R44" s="1"/>
      <c r="S44" s="1"/>
      <c r="T44" s="8">
        <v>43647</v>
      </c>
      <c r="U44">
        <f t="shared" si="0"/>
        <v>2019</v>
      </c>
    </row>
    <row r="45" spans="1:21" x14ac:dyDescent="0.3">
      <c r="A45" s="1" t="s">
        <v>456</v>
      </c>
      <c r="B45" s="1" t="s">
        <v>455</v>
      </c>
      <c r="C45" s="1">
        <v>21</v>
      </c>
      <c r="D45" s="1" t="s">
        <v>918</v>
      </c>
      <c r="E45" s="1" t="s">
        <v>454</v>
      </c>
      <c r="F45" s="1" t="s">
        <v>377</v>
      </c>
      <c r="G45" s="1"/>
      <c r="H45" s="1">
        <v>20</v>
      </c>
      <c r="I45" s="1"/>
      <c r="J45" s="1"/>
      <c r="K45" s="1"/>
      <c r="L45" s="1"/>
      <c r="M45" s="1"/>
      <c r="N45" s="1"/>
      <c r="O45" s="1"/>
      <c r="P45" s="1"/>
      <c r="Q45" s="1">
        <v>20</v>
      </c>
      <c r="R45" s="1"/>
      <c r="S45" s="1"/>
      <c r="T45" s="8">
        <v>43644</v>
      </c>
      <c r="U45">
        <f t="shared" si="0"/>
        <v>2019</v>
      </c>
    </row>
    <row r="46" spans="1:21" x14ac:dyDescent="0.3">
      <c r="A46" s="1" t="s">
        <v>205</v>
      </c>
      <c r="B46" s="1" t="s">
        <v>204</v>
      </c>
      <c r="C46" s="1" t="s">
        <v>35</v>
      </c>
      <c r="D46" s="1" t="s">
        <v>916</v>
      </c>
      <c r="E46" s="1" t="s">
        <v>203</v>
      </c>
      <c r="F46" s="1" t="s">
        <v>202</v>
      </c>
      <c r="G46" s="1"/>
      <c r="H46" s="1"/>
      <c r="I46" s="1">
        <v>16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8">
        <v>43587</v>
      </c>
      <c r="U46">
        <f t="shared" si="0"/>
        <v>2019</v>
      </c>
    </row>
    <row r="47" spans="1:21" x14ac:dyDescent="0.3">
      <c r="A47" s="1" t="s">
        <v>225</v>
      </c>
      <c r="B47" s="1" t="s">
        <v>224</v>
      </c>
      <c r="C47" s="1" t="s">
        <v>40</v>
      </c>
      <c r="D47" s="1" t="s">
        <v>917</v>
      </c>
      <c r="E47" s="1" t="s">
        <v>223</v>
      </c>
      <c r="F47" s="1" t="s">
        <v>222</v>
      </c>
      <c r="G47" s="1"/>
      <c r="H47" s="1"/>
      <c r="I47" s="1"/>
      <c r="J47" s="1">
        <v>30</v>
      </c>
      <c r="K47" s="1"/>
      <c r="L47" s="1"/>
      <c r="M47" s="1"/>
      <c r="N47" s="1"/>
      <c r="O47" s="1"/>
      <c r="P47" s="1"/>
      <c r="Q47" s="1"/>
      <c r="R47" s="1"/>
      <c r="S47" s="1"/>
      <c r="T47" s="8">
        <v>43573</v>
      </c>
      <c r="U47">
        <f t="shared" si="0"/>
        <v>2019</v>
      </c>
    </row>
    <row r="48" spans="1:21" x14ac:dyDescent="0.3">
      <c r="A48" s="1" t="s">
        <v>386</v>
      </c>
      <c r="B48" s="1" t="s">
        <v>385</v>
      </c>
      <c r="C48" s="1">
        <v>21</v>
      </c>
      <c r="D48" s="1" t="s">
        <v>918</v>
      </c>
      <c r="E48" s="1" t="s">
        <v>384</v>
      </c>
      <c r="F48" s="1" t="s">
        <v>383</v>
      </c>
      <c r="G48" s="1">
        <v>45</v>
      </c>
      <c r="H48" s="1"/>
      <c r="I48" s="1"/>
      <c r="J48" s="1"/>
      <c r="K48" s="1"/>
      <c r="L48" s="1"/>
      <c r="M48" s="1"/>
      <c r="N48" s="1"/>
      <c r="O48" s="1"/>
      <c r="P48" s="1"/>
      <c r="Q48" s="1">
        <v>45</v>
      </c>
      <c r="R48" s="1"/>
      <c r="S48" s="1"/>
      <c r="T48" s="8">
        <v>43549</v>
      </c>
      <c r="U48">
        <f t="shared" si="0"/>
        <v>2019</v>
      </c>
    </row>
    <row r="49" spans="1:21" x14ac:dyDescent="0.3">
      <c r="A49" s="1" t="s">
        <v>485</v>
      </c>
      <c r="B49" s="1" t="s">
        <v>484</v>
      </c>
      <c r="C49" s="1" t="s">
        <v>16</v>
      </c>
      <c r="D49" s="1" t="s">
        <v>909</v>
      </c>
      <c r="E49" s="1" t="s">
        <v>143</v>
      </c>
      <c r="F49" s="1" t="s">
        <v>142</v>
      </c>
      <c r="G49" s="1"/>
      <c r="H49" s="1"/>
      <c r="I49" s="1"/>
      <c r="J49" s="1"/>
      <c r="K49" s="1"/>
      <c r="L49" s="1"/>
      <c r="M49" s="1"/>
      <c r="N49" s="1"/>
      <c r="O49" s="1">
        <v>8</v>
      </c>
      <c r="P49" s="1"/>
      <c r="Q49" s="1"/>
      <c r="R49" s="1"/>
      <c r="S49" s="1"/>
      <c r="T49" s="8">
        <v>43467</v>
      </c>
      <c r="U49">
        <f t="shared" si="0"/>
        <v>2019</v>
      </c>
    </row>
    <row r="50" spans="1:21" x14ac:dyDescent="0.3">
      <c r="A50" s="1" t="s">
        <v>285</v>
      </c>
      <c r="B50" s="1" t="s">
        <v>284</v>
      </c>
      <c r="C50" s="1">
        <v>998</v>
      </c>
      <c r="D50" s="1" t="s">
        <v>915</v>
      </c>
      <c r="E50" s="1" t="s">
        <v>283</v>
      </c>
      <c r="F50" s="1" t="s">
        <v>282</v>
      </c>
      <c r="G50" s="1"/>
      <c r="H50" s="1"/>
      <c r="I50" s="1"/>
      <c r="J50" s="1"/>
      <c r="K50" s="1"/>
      <c r="L50" s="1"/>
      <c r="M50" s="1">
        <v>4</v>
      </c>
      <c r="N50" s="1"/>
      <c r="O50" s="1"/>
      <c r="P50" s="1"/>
      <c r="Q50" s="1"/>
      <c r="R50" s="1"/>
      <c r="S50" s="1"/>
      <c r="T50" s="8">
        <v>43466</v>
      </c>
      <c r="U50">
        <f t="shared" si="0"/>
        <v>2019</v>
      </c>
    </row>
    <row r="51" spans="1:21" x14ac:dyDescent="0.3">
      <c r="A51" s="1" t="s">
        <v>42</v>
      </c>
      <c r="B51" s="1" t="s">
        <v>41</v>
      </c>
      <c r="C51" s="1" t="s">
        <v>40</v>
      </c>
      <c r="D51" s="1" t="s">
        <v>917</v>
      </c>
      <c r="E51" s="1" t="s">
        <v>39</v>
      </c>
      <c r="F51" s="1" t="s">
        <v>38</v>
      </c>
      <c r="G51" s="1"/>
      <c r="H51" s="1"/>
      <c r="I51" s="1"/>
      <c r="J51" s="1">
        <v>44</v>
      </c>
      <c r="K51" s="1"/>
      <c r="L51" s="1"/>
      <c r="M51" s="1"/>
      <c r="N51" s="1"/>
      <c r="O51" s="1"/>
      <c r="P51" s="1"/>
      <c r="Q51" s="1"/>
      <c r="R51" s="1"/>
      <c r="S51" s="1"/>
      <c r="T51" s="8">
        <v>43422</v>
      </c>
      <c r="U51">
        <f t="shared" si="0"/>
        <v>2018</v>
      </c>
    </row>
    <row r="52" spans="1:21" x14ac:dyDescent="0.3">
      <c r="A52" s="1" t="s">
        <v>194</v>
      </c>
      <c r="B52" s="1" t="s">
        <v>193</v>
      </c>
      <c r="C52" s="1" t="s">
        <v>16</v>
      </c>
      <c r="D52" s="1" t="s">
        <v>909</v>
      </c>
      <c r="E52" s="1" t="s">
        <v>192</v>
      </c>
      <c r="F52" s="1" t="s">
        <v>191</v>
      </c>
      <c r="G52" s="1"/>
      <c r="H52" s="1"/>
      <c r="I52" s="1"/>
      <c r="J52" s="1"/>
      <c r="K52" s="1"/>
      <c r="L52" s="1"/>
      <c r="M52" s="1"/>
      <c r="N52" s="1"/>
      <c r="O52" s="1">
        <v>8</v>
      </c>
      <c r="P52" s="1"/>
      <c r="Q52" s="1"/>
      <c r="R52" s="1"/>
      <c r="S52" s="1"/>
      <c r="T52" s="8">
        <v>43417</v>
      </c>
      <c r="U52">
        <f t="shared" si="0"/>
        <v>2018</v>
      </c>
    </row>
    <row r="53" spans="1:21" x14ac:dyDescent="0.3">
      <c r="A53" s="1" t="s">
        <v>483</v>
      </c>
      <c r="B53" s="1" t="s">
        <v>482</v>
      </c>
      <c r="C53" s="1" t="s">
        <v>16</v>
      </c>
      <c r="D53" s="1" t="s">
        <v>909</v>
      </c>
      <c r="E53" s="1" t="s">
        <v>143</v>
      </c>
      <c r="F53" s="1" t="s">
        <v>142</v>
      </c>
      <c r="G53" s="1"/>
      <c r="H53" s="1"/>
      <c r="I53" s="1"/>
      <c r="J53" s="1"/>
      <c r="K53" s="1"/>
      <c r="L53" s="1"/>
      <c r="M53" s="1"/>
      <c r="N53" s="1"/>
      <c r="O53" s="1">
        <v>12</v>
      </c>
      <c r="P53" s="1"/>
      <c r="Q53" s="1"/>
      <c r="R53" s="1"/>
      <c r="S53" s="1"/>
      <c r="T53" s="8">
        <v>43408</v>
      </c>
      <c r="U53">
        <f t="shared" si="0"/>
        <v>2018</v>
      </c>
    </row>
    <row r="54" spans="1:21" x14ac:dyDescent="0.3">
      <c r="A54" s="11" t="s">
        <v>81</v>
      </c>
      <c r="B54" s="11" t="s">
        <v>80</v>
      </c>
      <c r="C54" s="11">
        <v>21</v>
      </c>
      <c r="D54" s="11" t="s">
        <v>918</v>
      </c>
      <c r="E54" s="1" t="s">
        <v>79</v>
      </c>
      <c r="F54" s="1" t="s">
        <v>78</v>
      </c>
      <c r="G54" s="11"/>
      <c r="H54" s="11">
        <v>39</v>
      </c>
      <c r="I54" s="11"/>
      <c r="J54" s="11"/>
      <c r="K54" s="11"/>
      <c r="L54" s="11"/>
      <c r="M54" s="11"/>
      <c r="N54" s="11"/>
      <c r="O54" s="11"/>
      <c r="P54" s="11"/>
      <c r="Q54" s="11">
        <v>39</v>
      </c>
      <c r="R54" s="11"/>
      <c r="S54" s="11"/>
      <c r="T54" s="10">
        <v>43389</v>
      </c>
      <c r="U54">
        <f t="shared" si="0"/>
        <v>2018</v>
      </c>
    </row>
    <row r="55" spans="1:21" x14ac:dyDescent="0.3">
      <c r="A55" s="1" t="s">
        <v>469</v>
      </c>
      <c r="B55" s="1" t="s">
        <v>468</v>
      </c>
      <c r="C55" s="1" t="s">
        <v>40</v>
      </c>
      <c r="D55" s="1" t="s">
        <v>917</v>
      </c>
      <c r="E55" s="1" t="s">
        <v>101</v>
      </c>
      <c r="F55" s="1" t="s">
        <v>100</v>
      </c>
      <c r="G55" s="1"/>
      <c r="H55" s="1"/>
      <c r="I55" s="1"/>
      <c r="J55" s="1">
        <v>20</v>
      </c>
      <c r="K55" s="1"/>
      <c r="L55" s="1"/>
      <c r="M55" s="1"/>
      <c r="N55" s="1"/>
      <c r="O55" s="1"/>
      <c r="P55" s="1"/>
      <c r="Q55" s="1"/>
      <c r="R55" s="1"/>
      <c r="S55" s="1"/>
      <c r="T55" s="8">
        <v>43358</v>
      </c>
      <c r="U55">
        <f t="shared" si="0"/>
        <v>2018</v>
      </c>
    </row>
    <row r="56" spans="1:21" x14ac:dyDescent="0.3">
      <c r="A56" s="1" t="s">
        <v>507</v>
      </c>
      <c r="B56" s="1" t="s">
        <v>506</v>
      </c>
      <c r="C56" s="1" t="s">
        <v>16</v>
      </c>
      <c r="D56" s="1" t="s">
        <v>909</v>
      </c>
      <c r="E56" s="1" t="s">
        <v>30</v>
      </c>
      <c r="F56" s="1" t="s">
        <v>29</v>
      </c>
      <c r="G56" s="1"/>
      <c r="H56" s="1"/>
      <c r="I56" s="1"/>
      <c r="J56" s="1"/>
      <c r="K56" s="1"/>
      <c r="L56" s="1"/>
      <c r="M56" s="1"/>
      <c r="N56" s="1"/>
      <c r="O56" s="1">
        <v>12</v>
      </c>
      <c r="P56" s="1"/>
      <c r="Q56" s="1"/>
      <c r="R56" s="1"/>
      <c r="S56" s="1"/>
      <c r="T56" s="8">
        <v>43355</v>
      </c>
      <c r="U56">
        <f t="shared" si="0"/>
        <v>2018</v>
      </c>
    </row>
    <row r="57" spans="1:21" x14ac:dyDescent="0.3">
      <c r="A57" s="1" t="s">
        <v>392</v>
      </c>
      <c r="B57" s="1" t="s">
        <v>391</v>
      </c>
      <c r="C57" s="1" t="s">
        <v>16</v>
      </c>
      <c r="D57" s="1" t="s">
        <v>909</v>
      </c>
      <c r="E57" s="1" t="s">
        <v>390</v>
      </c>
      <c r="F57" s="1" t="s">
        <v>389</v>
      </c>
      <c r="G57" s="1"/>
      <c r="H57" s="1"/>
      <c r="I57" s="1"/>
      <c r="J57" s="1"/>
      <c r="K57" s="1"/>
      <c r="L57" s="1"/>
      <c r="M57" s="1"/>
      <c r="N57" s="1"/>
      <c r="O57" s="1">
        <v>6</v>
      </c>
      <c r="P57" s="1"/>
      <c r="Q57" s="1"/>
      <c r="R57" s="1"/>
      <c r="S57" s="1"/>
      <c r="T57" s="8">
        <v>43342</v>
      </c>
      <c r="U57">
        <f t="shared" si="0"/>
        <v>2018</v>
      </c>
    </row>
    <row r="58" spans="1:21" x14ac:dyDescent="0.3">
      <c r="A58" s="1" t="s">
        <v>320</v>
      </c>
      <c r="B58" s="1" t="s">
        <v>319</v>
      </c>
      <c r="C58" s="1">
        <v>24</v>
      </c>
      <c r="D58" s="1" t="s">
        <v>918</v>
      </c>
      <c r="E58" s="1" t="s">
        <v>318</v>
      </c>
      <c r="F58" s="1" t="s">
        <v>317</v>
      </c>
      <c r="G58" s="1"/>
      <c r="H58" s="1">
        <v>13</v>
      </c>
      <c r="I58" s="1"/>
      <c r="J58" s="1"/>
      <c r="K58" s="1"/>
      <c r="L58" s="1"/>
      <c r="M58" s="1"/>
      <c r="N58" s="1"/>
      <c r="O58" s="1"/>
      <c r="P58" s="1"/>
      <c r="Q58" s="1"/>
      <c r="R58" s="1">
        <v>13</v>
      </c>
      <c r="S58" s="1"/>
      <c r="T58" s="8">
        <v>43313</v>
      </c>
      <c r="U58">
        <f t="shared" si="0"/>
        <v>2018</v>
      </c>
    </row>
    <row r="59" spans="1:21" x14ac:dyDescent="0.3">
      <c r="A59" s="1" t="s">
        <v>302</v>
      </c>
      <c r="B59" s="1" t="s">
        <v>301</v>
      </c>
      <c r="C59" s="1">
        <v>23</v>
      </c>
      <c r="D59" s="1" t="s">
        <v>918</v>
      </c>
      <c r="E59" s="1" t="s">
        <v>181</v>
      </c>
      <c r="F59" s="1" t="s">
        <v>180</v>
      </c>
      <c r="G59" s="1"/>
      <c r="H59" s="1">
        <v>15</v>
      </c>
      <c r="I59" s="1"/>
      <c r="J59" s="1"/>
      <c r="K59" s="1"/>
      <c r="L59" s="1"/>
      <c r="M59" s="1"/>
      <c r="N59" s="1"/>
      <c r="O59" s="1"/>
      <c r="P59" s="1"/>
      <c r="Q59" s="1">
        <v>15</v>
      </c>
      <c r="R59" s="1"/>
      <c r="S59" s="1"/>
      <c r="T59" s="8">
        <v>43282</v>
      </c>
      <c r="U59">
        <f t="shared" si="0"/>
        <v>2018</v>
      </c>
    </row>
    <row r="60" spans="1:21" x14ac:dyDescent="0.3">
      <c r="A60" s="1" t="s">
        <v>190</v>
      </c>
      <c r="B60" s="1" t="s">
        <v>189</v>
      </c>
      <c r="C60" s="1">
        <v>21</v>
      </c>
      <c r="D60" s="1" t="s">
        <v>918</v>
      </c>
      <c r="E60" s="1" t="s">
        <v>188</v>
      </c>
      <c r="F60" s="1" t="s">
        <v>187</v>
      </c>
      <c r="G60" s="1"/>
      <c r="H60" s="1">
        <v>45</v>
      </c>
      <c r="I60" s="1"/>
      <c r="J60" s="1"/>
      <c r="K60" s="1"/>
      <c r="L60" s="1"/>
      <c r="M60" s="1"/>
      <c r="N60" s="1"/>
      <c r="O60" s="1"/>
      <c r="P60" s="1"/>
      <c r="Q60" s="1">
        <v>45</v>
      </c>
      <c r="R60" s="1"/>
      <c r="S60" s="1"/>
      <c r="T60" s="8">
        <v>43276</v>
      </c>
      <c r="U60">
        <f t="shared" si="0"/>
        <v>2018</v>
      </c>
    </row>
    <row r="61" spans="1:21" x14ac:dyDescent="0.3">
      <c r="A61" s="1" t="s">
        <v>250</v>
      </c>
      <c r="B61" s="1" t="s">
        <v>249</v>
      </c>
      <c r="C61" s="1" t="s">
        <v>49</v>
      </c>
      <c r="D61" s="1" t="s">
        <v>914</v>
      </c>
      <c r="E61" s="1" t="s">
        <v>143</v>
      </c>
      <c r="F61" s="1" t="s">
        <v>142</v>
      </c>
      <c r="G61" s="1"/>
      <c r="H61" s="1"/>
      <c r="I61" s="1"/>
      <c r="J61" s="1"/>
      <c r="K61" s="1"/>
      <c r="L61" s="1">
        <v>40</v>
      </c>
      <c r="M61" s="1"/>
      <c r="N61" s="1"/>
      <c r="O61" s="1"/>
      <c r="P61" s="1"/>
      <c r="Q61" s="1"/>
      <c r="R61" s="1"/>
      <c r="S61" s="1"/>
      <c r="T61" s="8">
        <v>43257</v>
      </c>
      <c r="U61">
        <f t="shared" si="0"/>
        <v>2018</v>
      </c>
    </row>
    <row r="62" spans="1:21" x14ac:dyDescent="0.3">
      <c r="A62" s="1" t="s">
        <v>231</v>
      </c>
      <c r="B62" s="1" t="s">
        <v>230</v>
      </c>
      <c r="C62" s="1" t="s">
        <v>35</v>
      </c>
      <c r="D62" s="1" t="s">
        <v>916</v>
      </c>
      <c r="E62" s="1" t="s">
        <v>143</v>
      </c>
      <c r="F62" s="1" t="s">
        <v>142</v>
      </c>
      <c r="G62" s="1"/>
      <c r="H62" s="1"/>
      <c r="I62" s="1">
        <v>16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8">
        <v>43251</v>
      </c>
      <c r="U62">
        <f t="shared" si="0"/>
        <v>2018</v>
      </c>
    </row>
    <row r="63" spans="1:21" x14ac:dyDescent="0.3">
      <c r="A63" s="1" t="s">
        <v>115</v>
      </c>
      <c r="B63" s="1" t="s">
        <v>114</v>
      </c>
      <c r="C63" s="1" t="s">
        <v>16</v>
      </c>
      <c r="D63" s="1" t="s">
        <v>909</v>
      </c>
      <c r="E63" s="1" t="s">
        <v>20</v>
      </c>
      <c r="F63" s="1" t="s">
        <v>19</v>
      </c>
      <c r="G63" s="1"/>
      <c r="H63" s="1"/>
      <c r="I63" s="1"/>
      <c r="J63" s="1"/>
      <c r="K63" s="1"/>
      <c r="L63" s="1"/>
      <c r="M63" s="1"/>
      <c r="N63" s="1"/>
      <c r="O63" s="1">
        <v>12</v>
      </c>
      <c r="P63" s="1"/>
      <c r="Q63" s="1"/>
      <c r="R63" s="1"/>
      <c r="S63" s="1"/>
      <c r="T63" s="8">
        <v>43251</v>
      </c>
      <c r="U63">
        <f t="shared" si="0"/>
        <v>2018</v>
      </c>
    </row>
    <row r="64" spans="1:21" x14ac:dyDescent="0.3">
      <c r="A64" s="1" t="s">
        <v>300</v>
      </c>
      <c r="B64" s="1" t="s">
        <v>299</v>
      </c>
      <c r="C64" s="1">
        <v>998</v>
      </c>
      <c r="D64" s="1" t="s">
        <v>915</v>
      </c>
      <c r="E64" s="1" t="s">
        <v>15</v>
      </c>
      <c r="F64" s="1" t="s">
        <v>14</v>
      </c>
      <c r="G64" s="1"/>
      <c r="H64" s="1"/>
      <c r="I64" s="1"/>
      <c r="J64" s="1"/>
      <c r="K64" s="1"/>
      <c r="L64" s="1"/>
      <c r="M64" s="1">
        <v>7</v>
      </c>
      <c r="N64" s="1"/>
      <c r="O64" s="1"/>
      <c r="P64" s="1"/>
      <c r="Q64" s="1"/>
      <c r="R64" s="1"/>
      <c r="S64" s="1"/>
      <c r="T64" s="8">
        <v>43238</v>
      </c>
      <c r="U64">
        <f t="shared" si="0"/>
        <v>2018</v>
      </c>
    </row>
    <row r="65" spans="1:21" x14ac:dyDescent="0.3">
      <c r="A65" s="1" t="s">
        <v>213</v>
      </c>
      <c r="B65" s="1" t="s">
        <v>212</v>
      </c>
      <c r="C65" s="1">
        <v>21</v>
      </c>
      <c r="D65" s="1" t="s">
        <v>918</v>
      </c>
      <c r="E65" s="1" t="s">
        <v>211</v>
      </c>
      <c r="F65" s="1" t="s">
        <v>84</v>
      </c>
      <c r="G65" s="1"/>
      <c r="H65" s="1">
        <v>45</v>
      </c>
      <c r="I65" s="1"/>
      <c r="J65" s="1"/>
      <c r="K65" s="1"/>
      <c r="L65" s="1"/>
      <c r="M65" s="1"/>
      <c r="N65" s="1"/>
      <c r="O65" s="1"/>
      <c r="P65" s="1"/>
      <c r="Q65" s="1">
        <v>45</v>
      </c>
      <c r="R65" s="1"/>
      <c r="S65" s="1"/>
      <c r="T65" s="8">
        <v>43209</v>
      </c>
      <c r="U65">
        <f t="shared" si="0"/>
        <v>2018</v>
      </c>
    </row>
    <row r="66" spans="1:21" x14ac:dyDescent="0.3">
      <c r="A66" s="1" t="s">
        <v>310</v>
      </c>
      <c r="B66" s="1" t="s">
        <v>309</v>
      </c>
      <c r="C66" s="1" t="s">
        <v>16</v>
      </c>
      <c r="D66" s="1" t="s">
        <v>909</v>
      </c>
      <c r="E66" s="1" t="s">
        <v>30</v>
      </c>
      <c r="F66" s="1" t="s">
        <v>29</v>
      </c>
      <c r="G66" s="1"/>
      <c r="H66" s="1"/>
      <c r="I66" s="1"/>
      <c r="J66" s="1"/>
      <c r="K66" s="1"/>
      <c r="L66" s="1"/>
      <c r="M66" s="1"/>
      <c r="N66" s="1"/>
      <c r="O66" s="1">
        <v>8</v>
      </c>
      <c r="P66" s="1"/>
      <c r="Q66" s="1"/>
      <c r="R66" s="1"/>
      <c r="S66" s="1"/>
      <c r="T66" s="8">
        <v>43190</v>
      </c>
      <c r="U66">
        <f t="shared" si="0"/>
        <v>2018</v>
      </c>
    </row>
    <row r="67" spans="1:21" x14ac:dyDescent="0.3">
      <c r="A67" s="1" t="s">
        <v>149</v>
      </c>
      <c r="B67" s="1" t="s">
        <v>148</v>
      </c>
      <c r="C67" s="1" t="s">
        <v>16</v>
      </c>
      <c r="D67" s="1" t="s">
        <v>909</v>
      </c>
      <c r="E67" s="1" t="s">
        <v>20</v>
      </c>
      <c r="F67" s="1" t="s">
        <v>19</v>
      </c>
      <c r="G67" s="1"/>
      <c r="H67" s="1"/>
      <c r="I67" s="1"/>
      <c r="J67" s="1"/>
      <c r="K67" s="1"/>
      <c r="L67" s="1">
        <v>1</v>
      </c>
      <c r="M67" s="1"/>
      <c r="N67" s="1"/>
      <c r="O67" s="1">
        <v>6</v>
      </c>
      <c r="P67" s="1"/>
      <c r="Q67" s="1"/>
      <c r="R67" s="1"/>
      <c r="S67" s="1"/>
      <c r="T67" s="8">
        <v>43174</v>
      </c>
      <c r="U67">
        <f t="shared" si="0"/>
        <v>2018</v>
      </c>
    </row>
    <row r="68" spans="1:21" x14ac:dyDescent="0.3">
      <c r="A68" s="1" t="s">
        <v>99</v>
      </c>
      <c r="B68" s="1" t="s">
        <v>98</v>
      </c>
      <c r="C68" s="1" t="s">
        <v>16</v>
      </c>
      <c r="D68" s="1" t="s">
        <v>909</v>
      </c>
      <c r="E68" s="1" t="s">
        <v>30</v>
      </c>
      <c r="F68" s="1" t="s">
        <v>29</v>
      </c>
      <c r="G68" s="1"/>
      <c r="H68" s="1"/>
      <c r="I68" s="1"/>
      <c r="J68" s="1"/>
      <c r="K68" s="1"/>
      <c r="L68" s="1"/>
      <c r="M68" s="1"/>
      <c r="N68" s="1"/>
      <c r="O68" s="1">
        <v>8</v>
      </c>
      <c r="P68" s="1"/>
      <c r="Q68" s="1"/>
      <c r="R68" s="1"/>
      <c r="S68" s="1"/>
      <c r="T68" s="8">
        <v>43172</v>
      </c>
      <c r="U68">
        <f t="shared" si="0"/>
        <v>2018</v>
      </c>
    </row>
    <row r="69" spans="1:21" x14ac:dyDescent="0.3">
      <c r="A69" s="1" t="s">
        <v>138</v>
      </c>
      <c r="B69" s="1" t="s">
        <v>137</v>
      </c>
      <c r="C69" s="1" t="s">
        <v>16</v>
      </c>
      <c r="D69" s="1" t="s">
        <v>909</v>
      </c>
      <c r="E69" s="1" t="s">
        <v>101</v>
      </c>
      <c r="F69" s="1" t="s">
        <v>100</v>
      </c>
      <c r="G69" s="1"/>
      <c r="H69" s="1"/>
      <c r="I69" s="1"/>
      <c r="J69" s="1"/>
      <c r="K69" s="1"/>
      <c r="L69" s="1"/>
      <c r="M69" s="1"/>
      <c r="N69" s="1"/>
      <c r="O69" s="1">
        <v>8</v>
      </c>
      <c r="P69" s="1"/>
      <c r="Q69" s="1"/>
      <c r="R69" s="1"/>
      <c r="S69" s="1"/>
      <c r="T69" s="8">
        <v>43143</v>
      </c>
      <c r="U69">
        <f t="shared" ref="U69:U86" si="1">YEAR(T69)</f>
        <v>2018</v>
      </c>
    </row>
    <row r="70" spans="1:21" x14ac:dyDescent="0.3">
      <c r="A70" s="1" t="s">
        <v>71</v>
      </c>
      <c r="B70" s="1" t="s">
        <v>70</v>
      </c>
      <c r="C70" s="1">
        <v>21</v>
      </c>
      <c r="D70" s="1" t="s">
        <v>918</v>
      </c>
      <c r="E70" s="1" t="s">
        <v>69</v>
      </c>
      <c r="F70" s="1" t="s">
        <v>68</v>
      </c>
      <c r="G70" s="1"/>
      <c r="H70" s="1">
        <v>40</v>
      </c>
      <c r="I70" s="1"/>
      <c r="J70" s="1"/>
      <c r="K70" s="1"/>
      <c r="L70" s="1"/>
      <c r="M70" s="1"/>
      <c r="N70" s="1"/>
      <c r="O70" s="1"/>
      <c r="P70" s="1"/>
      <c r="Q70" s="1">
        <v>40</v>
      </c>
      <c r="R70" s="1"/>
      <c r="S70" s="1"/>
      <c r="T70" s="8">
        <v>43005</v>
      </c>
      <c r="U70">
        <f t="shared" si="1"/>
        <v>2017</v>
      </c>
    </row>
    <row r="71" spans="1:21" x14ac:dyDescent="0.3">
      <c r="A71" s="1" t="s">
        <v>447</v>
      </c>
      <c r="B71" s="1" t="s">
        <v>446</v>
      </c>
      <c r="C71" s="1" t="s">
        <v>16</v>
      </c>
      <c r="D71" s="1" t="s">
        <v>909</v>
      </c>
      <c r="E71" s="1" t="s">
        <v>30</v>
      </c>
      <c r="F71" s="1" t="s">
        <v>29</v>
      </c>
      <c r="G71" s="1"/>
      <c r="H71" s="1"/>
      <c r="I71" s="1"/>
      <c r="J71" s="1"/>
      <c r="K71" s="1"/>
      <c r="L71" s="1"/>
      <c r="M71" s="1"/>
      <c r="N71" s="1"/>
      <c r="O71" s="1">
        <v>7</v>
      </c>
      <c r="P71" s="1"/>
      <c r="Q71" s="1"/>
      <c r="R71" s="1"/>
      <c r="S71" s="1"/>
      <c r="T71" s="8">
        <v>43000</v>
      </c>
      <c r="U71">
        <f t="shared" si="1"/>
        <v>2017</v>
      </c>
    </row>
    <row r="72" spans="1:21" x14ac:dyDescent="0.3">
      <c r="A72" s="1" t="s">
        <v>349</v>
      </c>
      <c r="B72" s="1" t="s">
        <v>348</v>
      </c>
      <c r="C72" s="1" t="s">
        <v>16</v>
      </c>
      <c r="D72" s="1" t="s">
        <v>909</v>
      </c>
      <c r="E72" s="1" t="s">
        <v>347</v>
      </c>
      <c r="F72" s="1" t="s">
        <v>346</v>
      </c>
      <c r="G72" s="1"/>
      <c r="H72" s="1"/>
      <c r="I72" s="1"/>
      <c r="J72" s="1"/>
      <c r="K72" s="1"/>
      <c r="L72" s="1"/>
      <c r="M72" s="1"/>
      <c r="N72" s="1"/>
      <c r="O72" s="1">
        <v>9</v>
      </c>
      <c r="P72" s="1"/>
      <c r="Q72" s="1"/>
      <c r="R72" s="1"/>
      <c r="S72" s="1"/>
      <c r="T72" s="8">
        <v>42947</v>
      </c>
      <c r="U72">
        <f t="shared" si="1"/>
        <v>2017</v>
      </c>
    </row>
    <row r="73" spans="1:21" x14ac:dyDescent="0.3">
      <c r="A73" s="1" t="s">
        <v>177</v>
      </c>
      <c r="B73" s="1" t="s">
        <v>176</v>
      </c>
      <c r="C73" s="1" t="s">
        <v>16</v>
      </c>
      <c r="D73" s="1" t="s">
        <v>909</v>
      </c>
      <c r="E73" s="1" t="s">
        <v>30</v>
      </c>
      <c r="F73" s="1" t="s">
        <v>29</v>
      </c>
      <c r="G73" s="1"/>
      <c r="H73" s="1"/>
      <c r="I73" s="1"/>
      <c r="J73" s="1"/>
      <c r="K73" s="1"/>
      <c r="L73" s="1"/>
      <c r="M73" s="1"/>
      <c r="N73" s="1"/>
      <c r="O73" s="1">
        <v>5</v>
      </c>
      <c r="P73" s="1"/>
      <c r="Q73" s="1"/>
      <c r="R73" s="1"/>
      <c r="S73" s="1"/>
      <c r="T73" s="8">
        <v>42946</v>
      </c>
      <c r="U73">
        <f t="shared" si="1"/>
        <v>2017</v>
      </c>
    </row>
    <row r="74" spans="1:21" x14ac:dyDescent="0.3">
      <c r="A74" s="1" t="s">
        <v>227</v>
      </c>
      <c r="B74" s="1" t="s">
        <v>226</v>
      </c>
      <c r="C74" s="1" t="s">
        <v>16</v>
      </c>
      <c r="D74" s="1" t="s">
        <v>909</v>
      </c>
      <c r="E74" s="1" t="s">
        <v>15</v>
      </c>
      <c r="F74" s="1" t="s">
        <v>14</v>
      </c>
      <c r="G74" s="1"/>
      <c r="H74" s="1"/>
      <c r="I74" s="1"/>
      <c r="J74" s="1"/>
      <c r="K74" s="1"/>
      <c r="L74" s="1"/>
      <c r="M74" s="1"/>
      <c r="N74" s="1"/>
      <c r="O74" s="1">
        <v>8</v>
      </c>
      <c r="P74" s="1"/>
      <c r="Q74" s="1"/>
      <c r="R74" s="1"/>
      <c r="S74" s="1"/>
      <c r="T74" s="8">
        <v>42917</v>
      </c>
      <c r="U74">
        <f t="shared" si="1"/>
        <v>2017</v>
      </c>
    </row>
    <row r="75" spans="1:21" x14ac:dyDescent="0.3">
      <c r="A75" s="1" t="s">
        <v>175</v>
      </c>
      <c r="B75" s="1" t="s">
        <v>174</v>
      </c>
      <c r="C75" s="1" t="s">
        <v>173</v>
      </c>
      <c r="D75" s="1" t="s">
        <v>918</v>
      </c>
      <c r="E75" s="1" t="s">
        <v>172</v>
      </c>
      <c r="F75" s="1" t="s">
        <v>171</v>
      </c>
      <c r="G75" s="1"/>
      <c r="H75" s="1">
        <v>38</v>
      </c>
      <c r="I75" s="1"/>
      <c r="J75" s="1"/>
      <c r="K75" s="1"/>
      <c r="L75" s="1"/>
      <c r="M75" s="1"/>
      <c r="N75" s="1"/>
      <c r="O75" s="1"/>
      <c r="P75" s="1"/>
      <c r="Q75" s="1">
        <v>38</v>
      </c>
      <c r="R75" s="1"/>
      <c r="S75" s="1"/>
      <c r="T75" s="8">
        <v>42916</v>
      </c>
      <c r="U75">
        <f t="shared" si="1"/>
        <v>2017</v>
      </c>
    </row>
    <row r="76" spans="1:21" x14ac:dyDescent="0.3">
      <c r="A76" s="1" t="s">
        <v>328</v>
      </c>
      <c r="B76" s="1" t="s">
        <v>327</v>
      </c>
      <c r="C76" s="1" t="s">
        <v>16</v>
      </c>
      <c r="D76" s="1" t="s">
        <v>909</v>
      </c>
      <c r="E76" s="1" t="s">
        <v>20</v>
      </c>
      <c r="F76" s="1" t="s">
        <v>19</v>
      </c>
      <c r="G76" s="1"/>
      <c r="H76" s="1"/>
      <c r="I76" s="1"/>
      <c r="J76" s="1"/>
      <c r="K76" s="1"/>
      <c r="L76" s="1"/>
      <c r="M76" s="1"/>
      <c r="N76" s="1"/>
      <c r="O76" s="1">
        <v>3</v>
      </c>
      <c r="P76" s="1"/>
      <c r="Q76" s="1"/>
      <c r="R76" s="1"/>
      <c r="S76" s="1"/>
      <c r="T76" s="8">
        <v>42893</v>
      </c>
      <c r="U76">
        <f t="shared" si="1"/>
        <v>2017</v>
      </c>
    </row>
    <row r="77" spans="1:21" x14ac:dyDescent="0.3">
      <c r="A77" s="1" t="s">
        <v>406</v>
      </c>
      <c r="B77" s="1" t="s">
        <v>405</v>
      </c>
      <c r="C77" s="1" t="s">
        <v>35</v>
      </c>
      <c r="D77" s="1" t="s">
        <v>916</v>
      </c>
      <c r="E77" s="1" t="s">
        <v>276</v>
      </c>
      <c r="F77" s="1" t="s">
        <v>275</v>
      </c>
      <c r="G77" s="1"/>
      <c r="H77" s="1"/>
      <c r="I77" s="1">
        <v>20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8">
        <v>42885</v>
      </c>
      <c r="U77">
        <f t="shared" si="1"/>
        <v>2017</v>
      </c>
    </row>
    <row r="78" spans="1:21" x14ac:dyDescent="0.3">
      <c r="A78" s="1" t="s">
        <v>160</v>
      </c>
      <c r="B78" s="1" t="s">
        <v>159</v>
      </c>
      <c r="C78" s="1">
        <v>24</v>
      </c>
      <c r="D78" s="1" t="s">
        <v>918</v>
      </c>
      <c r="E78" s="1" t="s">
        <v>158</v>
      </c>
      <c r="F78" s="1" t="s">
        <v>157</v>
      </c>
      <c r="G78" s="1"/>
      <c r="H78" s="1">
        <v>20</v>
      </c>
      <c r="I78" s="1"/>
      <c r="J78" s="1"/>
      <c r="K78" s="1"/>
      <c r="L78" s="1"/>
      <c r="M78" s="1"/>
      <c r="N78" s="1"/>
      <c r="O78" s="1"/>
      <c r="P78" s="1"/>
      <c r="Q78" s="1"/>
      <c r="R78" s="1">
        <v>20</v>
      </c>
      <c r="S78" s="1"/>
      <c r="T78" s="8">
        <v>42856</v>
      </c>
      <c r="U78">
        <f t="shared" si="1"/>
        <v>2017</v>
      </c>
    </row>
    <row r="79" spans="1:21" x14ac:dyDescent="0.3">
      <c r="A79" s="1" t="s">
        <v>427</v>
      </c>
      <c r="B79" s="1" t="s">
        <v>426</v>
      </c>
      <c r="C79" s="1" t="s">
        <v>16</v>
      </c>
      <c r="D79" s="1" t="s">
        <v>909</v>
      </c>
      <c r="E79" s="1" t="s">
        <v>423</v>
      </c>
      <c r="F79" s="1" t="s">
        <v>398</v>
      </c>
      <c r="G79" s="1"/>
      <c r="H79" s="1"/>
      <c r="I79" s="1"/>
      <c r="J79" s="1"/>
      <c r="K79" s="1"/>
      <c r="L79" s="1"/>
      <c r="M79" s="1"/>
      <c r="N79" s="1"/>
      <c r="O79" s="1">
        <v>12</v>
      </c>
      <c r="P79" s="1"/>
      <c r="Q79" s="1"/>
      <c r="R79" s="1"/>
      <c r="S79" s="1"/>
      <c r="T79" s="8">
        <v>42796</v>
      </c>
      <c r="U79">
        <f t="shared" si="1"/>
        <v>2017</v>
      </c>
    </row>
    <row r="80" spans="1:21" x14ac:dyDescent="0.3">
      <c r="A80" s="1" t="s">
        <v>425</v>
      </c>
      <c r="B80" s="1" t="s">
        <v>424</v>
      </c>
      <c r="C80" s="1" t="s">
        <v>16</v>
      </c>
      <c r="D80" s="1" t="s">
        <v>909</v>
      </c>
      <c r="E80" s="1" t="s">
        <v>423</v>
      </c>
      <c r="F80" s="1" t="s">
        <v>398</v>
      </c>
      <c r="G80" s="1"/>
      <c r="H80" s="1"/>
      <c r="I80" s="1"/>
      <c r="J80" s="1"/>
      <c r="K80" s="1"/>
      <c r="L80" s="1"/>
      <c r="M80" s="1"/>
      <c r="N80" s="1"/>
      <c r="O80" s="1">
        <v>6</v>
      </c>
      <c r="P80" s="1"/>
      <c r="Q80" s="1"/>
      <c r="R80" s="1"/>
      <c r="S80" s="1"/>
      <c r="T80" s="8">
        <v>42796</v>
      </c>
      <c r="U80">
        <f t="shared" si="1"/>
        <v>2017</v>
      </c>
    </row>
    <row r="81" spans="1:21" x14ac:dyDescent="0.3">
      <c r="A81" s="1" t="s">
        <v>332</v>
      </c>
      <c r="B81" s="1" t="s">
        <v>331</v>
      </c>
      <c r="C81" s="1">
        <v>21</v>
      </c>
      <c r="D81" s="1" t="s">
        <v>918</v>
      </c>
      <c r="E81" s="1" t="s">
        <v>111</v>
      </c>
      <c r="F81" s="1" t="s">
        <v>107</v>
      </c>
      <c r="G81" s="1"/>
      <c r="H81" s="1">
        <v>12</v>
      </c>
      <c r="I81" s="1"/>
      <c r="J81" s="1"/>
      <c r="K81" s="1"/>
      <c r="L81" s="1"/>
      <c r="M81" s="1"/>
      <c r="N81" s="1"/>
      <c r="O81" s="1"/>
      <c r="P81" s="1"/>
      <c r="Q81" s="1">
        <v>12</v>
      </c>
      <c r="R81" s="1"/>
      <c r="S81" s="1"/>
      <c r="T81" s="8">
        <v>42795</v>
      </c>
      <c r="U81">
        <f t="shared" si="1"/>
        <v>2017</v>
      </c>
    </row>
    <row r="82" spans="1:21" x14ac:dyDescent="0.3">
      <c r="A82" s="1" t="s">
        <v>477</v>
      </c>
      <c r="B82" s="1" t="s">
        <v>476</v>
      </c>
      <c r="C82" s="1">
        <v>24</v>
      </c>
      <c r="D82" s="1" t="s">
        <v>913</v>
      </c>
      <c r="E82" s="1" t="s">
        <v>475</v>
      </c>
      <c r="F82" s="1" t="s">
        <v>377</v>
      </c>
      <c r="G82" s="1"/>
      <c r="H82" s="1"/>
      <c r="I82" s="1"/>
      <c r="J82" s="1"/>
      <c r="K82" s="1">
        <v>45</v>
      </c>
      <c r="L82" s="1"/>
      <c r="M82" s="1"/>
      <c r="N82" s="1"/>
      <c r="O82" s="1"/>
      <c r="P82" s="1"/>
      <c r="Q82" s="1"/>
      <c r="R82" s="1">
        <v>45</v>
      </c>
      <c r="S82" s="1"/>
      <c r="T82" s="8">
        <v>42779</v>
      </c>
      <c r="U82">
        <f t="shared" si="1"/>
        <v>2017</v>
      </c>
    </row>
    <row r="83" spans="1:21" x14ac:dyDescent="0.3">
      <c r="A83" s="1" t="s">
        <v>415</v>
      </c>
      <c r="B83" s="1" t="s">
        <v>414</v>
      </c>
      <c r="C83" s="1" t="s">
        <v>16</v>
      </c>
      <c r="D83" s="1" t="s">
        <v>909</v>
      </c>
      <c r="E83" s="1" t="s">
        <v>199</v>
      </c>
      <c r="F83" s="1" t="s">
        <v>199</v>
      </c>
      <c r="G83" s="1"/>
      <c r="H83" s="1"/>
      <c r="I83" s="1"/>
      <c r="J83" s="1"/>
      <c r="K83" s="1"/>
      <c r="L83" s="1"/>
      <c r="M83" s="1"/>
      <c r="N83" s="1"/>
      <c r="O83" s="1">
        <v>8</v>
      </c>
      <c r="P83" s="1"/>
      <c r="Q83" s="1"/>
      <c r="R83" s="1"/>
      <c r="S83" s="1"/>
      <c r="T83" s="8">
        <v>42769</v>
      </c>
      <c r="U83">
        <f t="shared" si="1"/>
        <v>2017</v>
      </c>
    </row>
    <row r="84" spans="1:21" x14ac:dyDescent="0.3">
      <c r="A84" s="1" t="s">
        <v>124</v>
      </c>
      <c r="B84" s="1" t="s">
        <v>123</v>
      </c>
      <c r="C84" s="1" t="s">
        <v>16</v>
      </c>
      <c r="D84" s="1" t="s">
        <v>909</v>
      </c>
      <c r="E84" s="1" t="s">
        <v>122</v>
      </c>
      <c r="F84" s="1" t="s">
        <v>121</v>
      </c>
      <c r="G84" s="1"/>
      <c r="H84" s="1"/>
      <c r="I84" s="1"/>
      <c r="J84" s="1"/>
      <c r="K84" s="1"/>
      <c r="L84" s="1"/>
      <c r="M84" s="1"/>
      <c r="N84" s="1"/>
      <c r="O84" s="1">
        <v>8</v>
      </c>
      <c r="P84" s="1"/>
      <c r="Q84" s="1"/>
      <c r="R84" s="1"/>
      <c r="S84" s="1"/>
      <c r="T84" s="8">
        <v>42758</v>
      </c>
      <c r="U84">
        <f t="shared" si="1"/>
        <v>2017</v>
      </c>
    </row>
    <row r="85" spans="1:21" x14ac:dyDescent="0.3">
      <c r="A85" s="1" t="s">
        <v>51</v>
      </c>
      <c r="B85" s="1" t="s">
        <v>50</v>
      </c>
      <c r="C85" s="1" t="s">
        <v>49</v>
      </c>
      <c r="D85" s="1" t="s">
        <v>914</v>
      </c>
      <c r="E85" s="1" t="s">
        <v>30</v>
      </c>
      <c r="F85" s="1" t="s">
        <v>29</v>
      </c>
      <c r="G85" s="1"/>
      <c r="H85" s="1"/>
      <c r="I85" s="1"/>
      <c r="J85" s="1"/>
      <c r="K85" s="1"/>
      <c r="L85" s="1">
        <v>130</v>
      </c>
      <c r="M85" s="1"/>
      <c r="N85" s="1"/>
      <c r="O85" s="1"/>
      <c r="P85" s="1"/>
      <c r="Q85" s="1"/>
      <c r="R85" s="1"/>
      <c r="S85" s="1"/>
      <c r="T85" s="8">
        <v>42744</v>
      </c>
      <c r="U85">
        <f t="shared" si="1"/>
        <v>2017</v>
      </c>
    </row>
    <row r="86" spans="1:21" x14ac:dyDescent="0.3">
      <c r="A86" s="1" t="s">
        <v>394</v>
      </c>
      <c r="B86" s="1" t="s">
        <v>393</v>
      </c>
      <c r="C86" s="1" t="s">
        <v>40</v>
      </c>
      <c r="D86" s="1" t="s">
        <v>917</v>
      </c>
      <c r="E86" s="1" t="s">
        <v>15</v>
      </c>
      <c r="F86" s="1" t="s">
        <v>14</v>
      </c>
      <c r="G86" s="1"/>
      <c r="H86" s="1"/>
      <c r="I86" s="1"/>
      <c r="J86" s="1">
        <v>45</v>
      </c>
      <c r="K86" s="1"/>
      <c r="L86" s="1"/>
      <c r="M86" s="1"/>
      <c r="N86" s="1"/>
      <c r="O86" s="1"/>
      <c r="P86" s="1"/>
      <c r="Q86" s="1"/>
      <c r="R86" s="1"/>
      <c r="S86" s="1"/>
      <c r="T86" s="8">
        <v>42735</v>
      </c>
      <c r="U86">
        <f t="shared" si="1"/>
        <v>2016</v>
      </c>
    </row>
    <row r="87" spans="1:21" s="9" customFormat="1" x14ac:dyDescent="0.3">
      <c r="A87" s="1" t="s">
        <v>382</v>
      </c>
      <c r="B87" s="1" t="s">
        <v>381</v>
      </c>
      <c r="C87" s="1">
        <v>998</v>
      </c>
      <c r="D87" s="1" t="s">
        <v>915</v>
      </c>
      <c r="E87" s="1" t="s">
        <v>15</v>
      </c>
      <c r="F87" s="1" t="s">
        <v>14</v>
      </c>
      <c r="G87" s="1"/>
      <c r="H87" s="1"/>
      <c r="I87" s="1"/>
      <c r="J87" s="1"/>
      <c r="K87" s="1"/>
      <c r="L87" s="1"/>
      <c r="M87" s="1">
        <v>10</v>
      </c>
      <c r="N87" s="1"/>
      <c r="O87" s="1"/>
      <c r="P87" s="1"/>
      <c r="Q87" s="1"/>
      <c r="R87" s="1"/>
      <c r="S87" s="1"/>
      <c r="T87" s="8">
        <v>42705</v>
      </c>
      <c r="U87">
        <f t="shared" ref="U87:U118" si="2">YEAR(T87)</f>
        <v>2016</v>
      </c>
    </row>
    <row r="88" spans="1:21" x14ac:dyDescent="0.3">
      <c r="A88" s="1" t="s">
        <v>287</v>
      </c>
      <c r="B88" s="1" t="s">
        <v>286</v>
      </c>
      <c r="C88" s="1" t="s">
        <v>49</v>
      </c>
      <c r="D88" s="1" t="s">
        <v>914</v>
      </c>
      <c r="E88" s="1" t="s">
        <v>44</v>
      </c>
      <c r="F88" s="1" t="s">
        <v>43</v>
      </c>
      <c r="G88" s="1"/>
      <c r="H88" s="1"/>
      <c r="I88" s="1"/>
      <c r="J88" s="1"/>
      <c r="K88" s="1"/>
      <c r="L88" s="1">
        <v>39</v>
      </c>
      <c r="M88" s="1"/>
      <c r="N88" s="1"/>
      <c r="O88" s="1"/>
      <c r="P88" s="1"/>
      <c r="Q88" s="1"/>
      <c r="R88" s="1"/>
      <c r="S88" s="1"/>
      <c r="T88" s="8">
        <v>42683</v>
      </c>
      <c r="U88">
        <f t="shared" si="2"/>
        <v>2016</v>
      </c>
    </row>
    <row r="89" spans="1:21" x14ac:dyDescent="0.3">
      <c r="A89" s="1" t="s">
        <v>281</v>
      </c>
      <c r="B89" s="1" t="s">
        <v>280</v>
      </c>
      <c r="C89" s="1">
        <v>21</v>
      </c>
      <c r="D89" s="1" t="s">
        <v>918</v>
      </c>
      <c r="E89" s="1" t="s">
        <v>279</v>
      </c>
      <c r="F89" s="1" t="s">
        <v>125</v>
      </c>
      <c r="G89" s="1"/>
      <c r="H89" s="1">
        <v>21</v>
      </c>
      <c r="I89" s="1"/>
      <c r="J89" s="1"/>
      <c r="K89" s="1"/>
      <c r="L89" s="1"/>
      <c r="M89" s="1"/>
      <c r="N89" s="1"/>
      <c r="O89" s="1"/>
      <c r="P89" s="1"/>
      <c r="Q89" s="1">
        <v>21</v>
      </c>
      <c r="R89" s="1"/>
      <c r="S89" s="1"/>
      <c r="T89" s="8">
        <v>42674</v>
      </c>
      <c r="U89">
        <f t="shared" si="2"/>
        <v>2016</v>
      </c>
    </row>
    <row r="90" spans="1:21" x14ac:dyDescent="0.3">
      <c r="A90" s="1" t="s">
        <v>433</v>
      </c>
      <c r="B90" s="1" t="s">
        <v>432</v>
      </c>
      <c r="C90" s="1" t="s">
        <v>16</v>
      </c>
      <c r="D90" s="1" t="s">
        <v>909</v>
      </c>
      <c r="E90" s="1" t="s">
        <v>143</v>
      </c>
      <c r="F90" s="1" t="s">
        <v>142</v>
      </c>
      <c r="G90" s="1"/>
      <c r="H90" s="1"/>
      <c r="I90" s="1"/>
      <c r="J90" s="1"/>
      <c r="K90" s="1"/>
      <c r="L90" s="1"/>
      <c r="M90" s="1"/>
      <c r="N90" s="1"/>
      <c r="O90" s="1">
        <v>6</v>
      </c>
      <c r="P90" s="1"/>
      <c r="Q90" s="1"/>
      <c r="R90" s="1"/>
      <c r="S90" s="1"/>
      <c r="T90" s="8">
        <v>42634</v>
      </c>
      <c r="U90">
        <f t="shared" si="2"/>
        <v>2016</v>
      </c>
    </row>
    <row r="91" spans="1:21" x14ac:dyDescent="0.3">
      <c r="A91" s="1" t="s">
        <v>431</v>
      </c>
      <c r="B91" s="1" t="s">
        <v>430</v>
      </c>
      <c r="C91" s="1" t="s">
        <v>16</v>
      </c>
      <c r="D91" s="1" t="s">
        <v>909</v>
      </c>
      <c r="E91" s="1" t="s">
        <v>143</v>
      </c>
      <c r="F91" s="1" t="s">
        <v>142</v>
      </c>
      <c r="G91" s="1"/>
      <c r="H91" s="1"/>
      <c r="I91" s="1"/>
      <c r="J91" s="1"/>
      <c r="K91" s="1"/>
      <c r="L91" s="1"/>
      <c r="M91" s="1"/>
      <c r="N91" s="1"/>
      <c r="O91" s="1">
        <v>8</v>
      </c>
      <c r="P91" s="1"/>
      <c r="Q91" s="1"/>
      <c r="R91" s="1"/>
      <c r="S91" s="1"/>
      <c r="T91" s="8">
        <v>42634</v>
      </c>
      <c r="U91">
        <f t="shared" si="2"/>
        <v>2016</v>
      </c>
    </row>
    <row r="92" spans="1:21" x14ac:dyDescent="0.3">
      <c r="A92" s="1" t="s">
        <v>429</v>
      </c>
      <c r="B92" s="1" t="s">
        <v>428</v>
      </c>
      <c r="C92" s="1" t="s">
        <v>16</v>
      </c>
      <c r="D92" s="1" t="s">
        <v>909</v>
      </c>
      <c r="E92" s="1" t="s">
        <v>143</v>
      </c>
      <c r="F92" s="1" t="s">
        <v>142</v>
      </c>
      <c r="G92" s="1"/>
      <c r="H92" s="1"/>
      <c r="I92" s="1"/>
      <c r="J92" s="1"/>
      <c r="K92" s="1"/>
      <c r="L92" s="1"/>
      <c r="M92" s="1"/>
      <c r="N92" s="1"/>
      <c r="O92" s="1">
        <v>6</v>
      </c>
      <c r="P92" s="1"/>
      <c r="Q92" s="1"/>
      <c r="R92" s="1"/>
      <c r="S92" s="1"/>
      <c r="T92" s="8">
        <v>42634</v>
      </c>
      <c r="U92">
        <f t="shared" si="2"/>
        <v>2016</v>
      </c>
    </row>
    <row r="93" spans="1:21" x14ac:dyDescent="0.3">
      <c r="A93" s="1" t="s">
        <v>270</v>
      </c>
      <c r="B93" s="1" t="s">
        <v>269</v>
      </c>
      <c r="C93" s="1" t="s">
        <v>49</v>
      </c>
      <c r="D93" s="1" t="s">
        <v>914</v>
      </c>
      <c r="E93" s="1" t="s">
        <v>14</v>
      </c>
      <c r="F93" s="1" t="s">
        <v>19</v>
      </c>
      <c r="G93" s="1"/>
      <c r="H93" s="1"/>
      <c r="I93" s="1"/>
      <c r="J93" s="1"/>
      <c r="K93" s="1"/>
      <c r="L93" s="1">
        <v>5</v>
      </c>
      <c r="M93" s="1"/>
      <c r="N93" s="1"/>
      <c r="O93" s="1"/>
      <c r="P93" s="1"/>
      <c r="Q93" s="1"/>
      <c r="R93" s="1"/>
      <c r="S93" s="1"/>
      <c r="T93" s="8">
        <v>42632</v>
      </c>
      <c r="U93">
        <f t="shared" si="2"/>
        <v>2016</v>
      </c>
    </row>
    <row r="94" spans="1:21" x14ac:dyDescent="0.3">
      <c r="A94" s="1" t="s">
        <v>474</v>
      </c>
      <c r="B94" s="1" t="s">
        <v>473</v>
      </c>
      <c r="C94" s="1" t="s">
        <v>49</v>
      </c>
      <c r="D94" s="1" t="s">
        <v>914</v>
      </c>
      <c r="E94" s="1" t="s">
        <v>44</v>
      </c>
      <c r="F94" s="1" t="s">
        <v>43</v>
      </c>
      <c r="G94" s="1"/>
      <c r="H94" s="1"/>
      <c r="I94" s="1"/>
      <c r="J94" s="1"/>
      <c r="K94" s="1"/>
      <c r="L94" s="1">
        <v>30</v>
      </c>
      <c r="M94" s="1"/>
      <c r="N94" s="1"/>
      <c r="O94" s="1"/>
      <c r="P94" s="1"/>
      <c r="Q94" s="1"/>
      <c r="R94" s="1"/>
      <c r="S94" s="1"/>
      <c r="T94" s="8">
        <v>42614</v>
      </c>
      <c r="U94">
        <f t="shared" si="2"/>
        <v>2016</v>
      </c>
    </row>
    <row r="95" spans="1:21" x14ac:dyDescent="0.3">
      <c r="A95" s="1" t="s">
        <v>184</v>
      </c>
      <c r="B95" s="1" t="s">
        <v>183</v>
      </c>
      <c r="C95" s="1" t="s">
        <v>182</v>
      </c>
      <c r="D95" s="1" t="s">
        <v>920</v>
      </c>
      <c r="E95" s="1" t="s">
        <v>181</v>
      </c>
      <c r="F95" s="1" t="s">
        <v>180</v>
      </c>
      <c r="G95" s="1"/>
      <c r="H95" s="1">
        <v>60</v>
      </c>
      <c r="I95" s="1">
        <v>36</v>
      </c>
      <c r="J95" s="1"/>
      <c r="K95" s="1"/>
      <c r="L95" s="1"/>
      <c r="M95" s="1"/>
      <c r="N95" s="1"/>
      <c r="O95" s="1"/>
      <c r="P95" s="1"/>
      <c r="Q95" s="1">
        <v>60</v>
      </c>
      <c r="R95" s="1"/>
      <c r="S95" s="1"/>
      <c r="T95" s="8">
        <v>42611</v>
      </c>
      <c r="U95">
        <f t="shared" si="2"/>
        <v>2016</v>
      </c>
    </row>
    <row r="96" spans="1:21" x14ac:dyDescent="0.3">
      <c r="A96" s="1" t="s">
        <v>404</v>
      </c>
      <c r="B96" s="1" t="s">
        <v>403</v>
      </c>
      <c r="C96" s="1">
        <v>21</v>
      </c>
      <c r="D96" s="1" t="s">
        <v>918</v>
      </c>
      <c r="E96" s="1" t="s">
        <v>402</v>
      </c>
      <c r="F96" s="1" t="s">
        <v>222</v>
      </c>
      <c r="G96" s="1"/>
      <c r="H96" s="1">
        <v>39</v>
      </c>
      <c r="I96" s="1"/>
      <c r="J96" s="1"/>
      <c r="K96" s="1"/>
      <c r="L96" s="1"/>
      <c r="M96" s="1"/>
      <c r="N96" s="1"/>
      <c r="O96" s="1"/>
      <c r="P96" s="1"/>
      <c r="Q96" s="1">
        <v>39</v>
      </c>
      <c r="R96" s="1"/>
      <c r="S96" s="1"/>
      <c r="T96" s="8">
        <v>42582</v>
      </c>
      <c r="U96">
        <f t="shared" si="2"/>
        <v>2016</v>
      </c>
    </row>
    <row r="97" spans="1:21" x14ac:dyDescent="0.3">
      <c r="A97" s="1" t="s">
        <v>357</v>
      </c>
      <c r="B97" s="1" t="s">
        <v>356</v>
      </c>
      <c r="C97" s="1" t="s">
        <v>40</v>
      </c>
      <c r="D97" s="1" t="s">
        <v>917</v>
      </c>
      <c r="E97" s="1" t="s">
        <v>181</v>
      </c>
      <c r="F97" s="1" t="s">
        <v>180</v>
      </c>
      <c r="G97" s="1"/>
      <c r="H97" s="1"/>
      <c r="I97" s="1"/>
      <c r="J97" s="1">
        <v>9</v>
      </c>
      <c r="K97" s="1"/>
      <c r="L97" s="1"/>
      <c r="M97" s="1"/>
      <c r="N97" s="1"/>
      <c r="O97" s="1"/>
      <c r="P97" s="1"/>
      <c r="Q97" s="1"/>
      <c r="R97" s="1"/>
      <c r="S97" s="1"/>
      <c r="T97" s="8">
        <v>42578</v>
      </c>
      <c r="U97">
        <f t="shared" si="2"/>
        <v>2016</v>
      </c>
    </row>
    <row r="98" spans="1:21" x14ac:dyDescent="0.3">
      <c r="A98" s="1" t="s">
        <v>170</v>
      </c>
      <c r="B98" s="1" t="s">
        <v>169</v>
      </c>
      <c r="C98" s="1" t="s">
        <v>16</v>
      </c>
      <c r="D98" s="1" t="s">
        <v>909</v>
      </c>
      <c r="E98" s="1" t="s">
        <v>168</v>
      </c>
      <c r="F98" s="1" t="s">
        <v>167</v>
      </c>
      <c r="G98" s="1"/>
      <c r="H98" s="1"/>
      <c r="I98" s="1"/>
      <c r="J98" s="1"/>
      <c r="K98" s="1"/>
      <c r="L98" s="1"/>
      <c r="M98" s="1"/>
      <c r="N98" s="1"/>
      <c r="O98" s="1">
        <v>4</v>
      </c>
      <c r="P98" s="1"/>
      <c r="Q98" s="1"/>
      <c r="R98" s="1"/>
      <c r="S98" s="1"/>
      <c r="T98" s="8">
        <v>42530</v>
      </c>
      <c r="U98">
        <f t="shared" si="2"/>
        <v>2016</v>
      </c>
    </row>
    <row r="99" spans="1:21" x14ac:dyDescent="0.3">
      <c r="A99" s="1" t="s">
        <v>278</v>
      </c>
      <c r="B99" s="1" t="s">
        <v>277</v>
      </c>
      <c r="C99" s="1">
        <v>24</v>
      </c>
      <c r="D99" s="1" t="s">
        <v>918</v>
      </c>
      <c r="E99" s="1" t="s">
        <v>276</v>
      </c>
      <c r="F99" s="1" t="s">
        <v>275</v>
      </c>
      <c r="G99" s="1"/>
      <c r="H99" s="1">
        <v>14</v>
      </c>
      <c r="I99" s="1"/>
      <c r="J99" s="1"/>
      <c r="K99" s="1"/>
      <c r="L99" s="1"/>
      <c r="M99" s="1"/>
      <c r="N99" s="1"/>
      <c r="O99" s="1"/>
      <c r="P99" s="1"/>
      <c r="Q99" s="1"/>
      <c r="R99" s="1">
        <v>14</v>
      </c>
      <c r="S99" s="1"/>
      <c r="T99" s="8">
        <v>42522</v>
      </c>
      <c r="U99">
        <f t="shared" si="2"/>
        <v>2016</v>
      </c>
    </row>
    <row r="100" spans="1:21" x14ac:dyDescent="0.3">
      <c r="A100" s="1" t="s">
        <v>48</v>
      </c>
      <c r="B100" s="1" t="s">
        <v>47</v>
      </c>
      <c r="C100" s="1">
        <v>24</v>
      </c>
      <c r="D100" s="1" t="s">
        <v>918</v>
      </c>
      <c r="E100" s="1" t="s">
        <v>30</v>
      </c>
      <c r="F100" s="1" t="s">
        <v>29</v>
      </c>
      <c r="G100" s="1"/>
      <c r="H100" s="1">
        <v>26</v>
      </c>
      <c r="I100" s="1"/>
      <c r="J100" s="1"/>
      <c r="K100" s="1"/>
      <c r="L100" s="1"/>
      <c r="M100" s="1"/>
      <c r="N100" s="1"/>
      <c r="O100" s="1"/>
      <c r="P100" s="1"/>
      <c r="Q100" s="1"/>
      <c r="R100" s="1">
        <v>26</v>
      </c>
      <c r="S100" s="1"/>
      <c r="T100" s="8">
        <v>42520</v>
      </c>
      <c r="U100">
        <f t="shared" si="2"/>
        <v>2016</v>
      </c>
    </row>
    <row r="101" spans="1:21" x14ac:dyDescent="0.3">
      <c r="A101" s="1" t="s">
        <v>155</v>
      </c>
      <c r="B101" s="1" t="s">
        <v>154</v>
      </c>
      <c r="C101" s="1" t="s">
        <v>16</v>
      </c>
      <c r="D101" s="1" t="s">
        <v>909</v>
      </c>
      <c r="E101" s="1" t="s">
        <v>153</v>
      </c>
      <c r="F101" s="1" t="s">
        <v>152</v>
      </c>
      <c r="G101" s="1"/>
      <c r="H101" s="1"/>
      <c r="I101" s="1"/>
      <c r="J101" s="1"/>
      <c r="K101" s="1"/>
      <c r="L101" s="1"/>
      <c r="M101" s="1"/>
      <c r="N101" s="1"/>
      <c r="O101" s="1">
        <v>10</v>
      </c>
      <c r="P101" s="1"/>
      <c r="Q101" s="1"/>
      <c r="R101" s="1"/>
      <c r="S101" s="1"/>
      <c r="T101" s="8">
        <v>42505</v>
      </c>
      <c r="U101">
        <f t="shared" si="2"/>
        <v>2016</v>
      </c>
    </row>
    <row r="102" spans="1:21" x14ac:dyDescent="0.3">
      <c r="A102" s="1" t="s">
        <v>339</v>
      </c>
      <c r="B102" s="1" t="s">
        <v>338</v>
      </c>
      <c r="C102" s="1">
        <v>24</v>
      </c>
      <c r="D102" s="1" t="s">
        <v>918</v>
      </c>
      <c r="E102" s="1" t="s">
        <v>337</v>
      </c>
      <c r="F102" s="1" t="s">
        <v>336</v>
      </c>
      <c r="G102" s="1"/>
      <c r="H102" s="1">
        <v>44</v>
      </c>
      <c r="I102" s="1"/>
      <c r="J102" s="1"/>
      <c r="K102" s="1"/>
      <c r="L102" s="1"/>
      <c r="M102" s="1"/>
      <c r="N102" s="1"/>
      <c r="O102" s="1"/>
      <c r="P102" s="1"/>
      <c r="Q102" s="1"/>
      <c r="R102" s="1">
        <v>44</v>
      </c>
      <c r="S102" s="1"/>
      <c r="T102" s="8">
        <v>42460</v>
      </c>
      <c r="U102">
        <f t="shared" si="2"/>
        <v>2016</v>
      </c>
    </row>
    <row r="103" spans="1:21" x14ac:dyDescent="0.3">
      <c r="A103" s="1" t="s">
        <v>460</v>
      </c>
      <c r="B103" s="1" t="s">
        <v>459</v>
      </c>
      <c r="C103" s="1" t="s">
        <v>40</v>
      </c>
      <c r="D103" s="1" t="s">
        <v>917</v>
      </c>
      <c r="E103" s="1" t="s">
        <v>458</v>
      </c>
      <c r="F103" s="1" t="s">
        <v>457</v>
      </c>
      <c r="G103" s="1"/>
      <c r="H103" s="1"/>
      <c r="I103" s="1"/>
      <c r="J103" s="1">
        <v>36</v>
      </c>
      <c r="K103" s="1"/>
      <c r="L103" s="1"/>
      <c r="M103" s="1"/>
      <c r="N103" s="1"/>
      <c r="O103" s="1"/>
      <c r="P103" s="1"/>
      <c r="Q103" s="1"/>
      <c r="R103" s="1"/>
      <c r="S103" s="1"/>
      <c r="T103" s="8">
        <v>42432</v>
      </c>
      <c r="U103">
        <f t="shared" si="2"/>
        <v>2016</v>
      </c>
    </row>
    <row r="104" spans="1:21" x14ac:dyDescent="0.3">
      <c r="A104" s="1" t="s">
        <v>472</v>
      </c>
      <c r="B104" s="1" t="s">
        <v>471</v>
      </c>
      <c r="C104" s="1" t="s">
        <v>35</v>
      </c>
      <c r="D104" s="1" t="s">
        <v>916</v>
      </c>
      <c r="E104" s="1" t="s">
        <v>470</v>
      </c>
      <c r="F104" s="1" t="s">
        <v>313</v>
      </c>
      <c r="G104" s="1"/>
      <c r="H104" s="1"/>
      <c r="I104" s="1">
        <v>32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>
        <v>42399</v>
      </c>
      <c r="U104">
        <f t="shared" si="2"/>
        <v>2016</v>
      </c>
    </row>
    <row r="105" spans="1:21" x14ac:dyDescent="0.3">
      <c r="A105" s="1" t="s">
        <v>298</v>
      </c>
      <c r="B105" s="1" t="s">
        <v>297</v>
      </c>
      <c r="C105" s="1" t="s">
        <v>296</v>
      </c>
      <c r="D105" s="1" t="s">
        <v>919</v>
      </c>
      <c r="E105" s="1" t="s">
        <v>92</v>
      </c>
      <c r="F105" s="1" t="s">
        <v>91</v>
      </c>
      <c r="G105" s="1"/>
      <c r="H105" s="1">
        <v>44</v>
      </c>
      <c r="I105" s="1"/>
      <c r="J105" s="1">
        <v>31</v>
      </c>
      <c r="K105" s="1"/>
      <c r="L105" s="1"/>
      <c r="M105" s="1"/>
      <c r="N105" s="1"/>
      <c r="O105" s="1"/>
      <c r="P105" s="1"/>
      <c r="Q105" s="1"/>
      <c r="R105" s="1">
        <v>44</v>
      </c>
      <c r="S105" s="1"/>
      <c r="T105" s="8">
        <v>42377</v>
      </c>
      <c r="U105">
        <f t="shared" si="2"/>
        <v>2016</v>
      </c>
    </row>
    <row r="106" spans="1:21" x14ac:dyDescent="0.3">
      <c r="A106" s="1" t="s">
        <v>308</v>
      </c>
      <c r="B106" s="1" t="s">
        <v>307</v>
      </c>
      <c r="C106" s="1">
        <v>21</v>
      </c>
      <c r="D106" s="1" t="s">
        <v>918</v>
      </c>
      <c r="E106" s="1" t="s">
        <v>306</v>
      </c>
      <c r="F106" s="1" t="s">
        <v>305</v>
      </c>
      <c r="G106" s="1"/>
      <c r="H106" s="1">
        <v>40</v>
      </c>
      <c r="I106" s="1"/>
      <c r="J106" s="1"/>
      <c r="K106" s="1"/>
      <c r="L106" s="1"/>
      <c r="M106" s="1"/>
      <c r="N106" s="1"/>
      <c r="O106" s="1"/>
      <c r="P106" s="1"/>
      <c r="Q106" s="1">
        <v>40</v>
      </c>
      <c r="R106" s="1"/>
      <c r="S106" s="1"/>
      <c r="T106" s="8">
        <v>42340</v>
      </c>
      <c r="U106">
        <f t="shared" si="2"/>
        <v>2015</v>
      </c>
    </row>
    <row r="107" spans="1:21" x14ac:dyDescent="0.3">
      <c r="A107" s="1" t="s">
        <v>413</v>
      </c>
      <c r="B107" s="1" t="s">
        <v>412</v>
      </c>
      <c r="C107" s="1">
        <v>24</v>
      </c>
      <c r="D107" s="1" t="s">
        <v>918</v>
      </c>
      <c r="E107" s="1" t="s">
        <v>411</v>
      </c>
      <c r="F107" s="1" t="s">
        <v>410</v>
      </c>
      <c r="G107" s="1"/>
      <c r="H107" s="1">
        <v>37</v>
      </c>
      <c r="I107" s="1"/>
      <c r="J107" s="1"/>
      <c r="K107" s="1"/>
      <c r="L107" s="1"/>
      <c r="M107" s="1"/>
      <c r="N107" s="1"/>
      <c r="O107" s="1"/>
      <c r="P107" s="1"/>
      <c r="Q107" s="1"/>
      <c r="R107" s="1">
        <v>37</v>
      </c>
      <c r="S107" s="1"/>
      <c r="T107" s="8">
        <v>42318</v>
      </c>
      <c r="U107">
        <f t="shared" si="2"/>
        <v>2015</v>
      </c>
    </row>
    <row r="108" spans="1:21" x14ac:dyDescent="0.3">
      <c r="A108" s="1" t="s">
        <v>351</v>
      </c>
      <c r="B108" s="1" t="s">
        <v>350</v>
      </c>
      <c r="C108" s="1" t="s">
        <v>49</v>
      </c>
      <c r="D108" s="1" t="s">
        <v>914</v>
      </c>
      <c r="E108" s="1" t="s">
        <v>111</v>
      </c>
      <c r="F108" s="1" t="s">
        <v>107</v>
      </c>
      <c r="G108" s="1"/>
      <c r="H108" s="1"/>
      <c r="I108" s="1"/>
      <c r="J108" s="1"/>
      <c r="K108" s="1"/>
      <c r="L108" s="1">
        <v>15</v>
      </c>
      <c r="M108" s="1"/>
      <c r="N108" s="1"/>
      <c r="O108" s="1"/>
      <c r="P108" s="1"/>
      <c r="Q108" s="1"/>
      <c r="R108" s="1"/>
      <c r="S108" s="1"/>
      <c r="T108" s="8">
        <v>42314</v>
      </c>
      <c r="U108">
        <f t="shared" si="2"/>
        <v>2015</v>
      </c>
    </row>
    <row r="109" spans="1:21" s="9" customFormat="1" x14ac:dyDescent="0.3">
      <c r="A109" s="1" t="s">
        <v>136</v>
      </c>
      <c r="B109" s="1" t="s">
        <v>135</v>
      </c>
      <c r="C109" s="1" t="s">
        <v>16</v>
      </c>
      <c r="D109" s="1" t="s">
        <v>909</v>
      </c>
      <c r="E109" s="1" t="s">
        <v>134</v>
      </c>
      <c r="F109" s="1" t="s">
        <v>133</v>
      </c>
      <c r="G109" s="1"/>
      <c r="H109" s="1"/>
      <c r="I109" s="1"/>
      <c r="J109" s="1"/>
      <c r="K109" s="1"/>
      <c r="L109" s="1"/>
      <c r="M109" s="1"/>
      <c r="N109" s="1"/>
      <c r="O109" s="1">
        <v>8</v>
      </c>
      <c r="P109" s="1"/>
      <c r="Q109" s="1"/>
      <c r="R109" s="1"/>
      <c r="S109" s="1"/>
      <c r="T109" s="8">
        <v>42296</v>
      </c>
      <c r="U109">
        <f t="shared" si="2"/>
        <v>2015</v>
      </c>
    </row>
    <row r="110" spans="1:21" x14ac:dyDescent="0.3">
      <c r="A110" s="1" t="s">
        <v>239</v>
      </c>
      <c r="B110" s="1" t="s">
        <v>238</v>
      </c>
      <c r="C110" s="1" t="s">
        <v>35</v>
      </c>
      <c r="D110" s="1" t="s">
        <v>916</v>
      </c>
      <c r="E110" s="1" t="s">
        <v>235</v>
      </c>
      <c r="F110" s="1" t="s">
        <v>234</v>
      </c>
      <c r="G110" s="1"/>
      <c r="H110" s="1"/>
      <c r="I110" s="1"/>
      <c r="J110" s="1"/>
      <c r="K110" s="1"/>
      <c r="L110" s="1"/>
      <c r="M110" s="1"/>
      <c r="N110" s="1"/>
      <c r="O110" s="1">
        <v>5</v>
      </c>
      <c r="P110" s="1"/>
      <c r="Q110" s="1"/>
      <c r="R110" s="1"/>
      <c r="S110" s="1"/>
      <c r="T110" s="8">
        <v>42293</v>
      </c>
      <c r="U110">
        <f t="shared" si="2"/>
        <v>2015</v>
      </c>
    </row>
    <row r="111" spans="1:21" x14ac:dyDescent="0.3">
      <c r="A111" s="1" t="s">
        <v>94</v>
      </c>
      <c r="B111" s="1" t="s">
        <v>93</v>
      </c>
      <c r="C111" s="1" t="s">
        <v>40</v>
      </c>
      <c r="D111" s="1" t="s">
        <v>917</v>
      </c>
      <c r="E111" s="1" t="s">
        <v>92</v>
      </c>
      <c r="F111" s="1" t="s">
        <v>91</v>
      </c>
      <c r="G111" s="1"/>
      <c r="H111" s="1"/>
      <c r="I111" s="1"/>
      <c r="J111" s="1">
        <v>24</v>
      </c>
      <c r="K111" s="1"/>
      <c r="L111" s="1"/>
      <c r="M111" s="1"/>
      <c r="N111" s="1"/>
      <c r="O111" s="1"/>
      <c r="P111" s="1"/>
      <c r="Q111" s="1"/>
      <c r="R111" s="1"/>
      <c r="S111" s="1"/>
      <c r="T111" s="8">
        <v>42251</v>
      </c>
      <c r="U111">
        <f t="shared" si="2"/>
        <v>2015</v>
      </c>
    </row>
    <row r="112" spans="1:21" x14ac:dyDescent="0.3">
      <c r="A112" s="1" t="s">
        <v>32</v>
      </c>
      <c r="B112" s="1" t="s">
        <v>31</v>
      </c>
      <c r="C112" s="1" t="s">
        <v>16</v>
      </c>
      <c r="D112" s="1" t="s">
        <v>909</v>
      </c>
      <c r="E112" s="1" t="s">
        <v>30</v>
      </c>
      <c r="F112" s="1" t="s">
        <v>29</v>
      </c>
      <c r="G112" s="1"/>
      <c r="H112" s="1"/>
      <c r="I112" s="1"/>
      <c r="J112" s="1"/>
      <c r="K112" s="1"/>
      <c r="L112" s="1"/>
      <c r="M112" s="1"/>
      <c r="N112" s="1"/>
      <c r="O112" s="1">
        <v>5</v>
      </c>
      <c r="P112" s="1"/>
      <c r="Q112" s="1"/>
      <c r="R112" s="1"/>
      <c r="S112" s="1"/>
      <c r="T112" s="8">
        <v>42227</v>
      </c>
      <c r="U112">
        <f t="shared" si="2"/>
        <v>2015</v>
      </c>
    </row>
    <row r="113" spans="1:21" x14ac:dyDescent="0.3">
      <c r="A113" s="1" t="s">
        <v>397</v>
      </c>
      <c r="B113" s="1" t="s">
        <v>396</v>
      </c>
      <c r="C113" s="1" t="s">
        <v>16</v>
      </c>
      <c r="D113" s="1" t="s">
        <v>909</v>
      </c>
      <c r="E113" s="1" t="s">
        <v>30</v>
      </c>
      <c r="F113" s="1" t="s">
        <v>29</v>
      </c>
      <c r="G113" s="1"/>
      <c r="H113" s="1"/>
      <c r="I113" s="1"/>
      <c r="J113" s="1" t="s">
        <v>395</v>
      </c>
      <c r="K113" s="1"/>
      <c r="L113" s="1"/>
      <c r="M113" s="1"/>
      <c r="N113" s="1"/>
      <c r="O113" s="1">
        <v>8</v>
      </c>
      <c r="P113" s="1"/>
      <c r="Q113" s="1"/>
      <c r="R113" s="1"/>
      <c r="S113" s="1"/>
      <c r="T113" s="8">
        <v>42222</v>
      </c>
      <c r="U113">
        <f t="shared" si="2"/>
        <v>2015</v>
      </c>
    </row>
    <row r="114" spans="1:21" x14ac:dyDescent="0.3">
      <c r="A114" s="1" t="s">
        <v>501</v>
      </c>
      <c r="B114" s="1" t="s">
        <v>500</v>
      </c>
      <c r="C114" s="1">
        <v>21</v>
      </c>
      <c r="D114" s="1" t="s">
        <v>913</v>
      </c>
      <c r="E114" s="1" t="s">
        <v>417</v>
      </c>
      <c r="F114" s="1" t="s">
        <v>416</v>
      </c>
      <c r="G114" s="1"/>
      <c r="H114" s="1"/>
      <c r="I114" s="1"/>
      <c r="J114" s="1"/>
      <c r="K114" s="1">
        <v>45</v>
      </c>
      <c r="L114" s="1"/>
      <c r="M114" s="1"/>
      <c r="N114" s="1"/>
      <c r="O114" s="1"/>
      <c r="P114" s="1"/>
      <c r="Q114" s="1">
        <v>45</v>
      </c>
      <c r="R114" s="1"/>
      <c r="S114" s="1"/>
      <c r="T114" s="8">
        <v>42212</v>
      </c>
      <c r="U114">
        <f t="shared" si="2"/>
        <v>2015</v>
      </c>
    </row>
    <row r="115" spans="1:21" s="9" customFormat="1" x14ac:dyDescent="0.3">
      <c r="A115" s="1" t="s">
        <v>263</v>
      </c>
      <c r="B115" s="1" t="s">
        <v>262</v>
      </c>
      <c r="C115" s="1">
        <v>998</v>
      </c>
      <c r="D115" s="1" t="s">
        <v>915</v>
      </c>
      <c r="E115" s="1" t="s">
        <v>30</v>
      </c>
      <c r="F115" s="1" t="s">
        <v>29</v>
      </c>
      <c r="G115" s="1"/>
      <c r="H115" s="1"/>
      <c r="I115" s="1"/>
      <c r="J115" s="1"/>
      <c r="K115" s="1"/>
      <c r="L115" s="1"/>
      <c r="M115" s="1">
        <v>5</v>
      </c>
      <c r="N115" s="1"/>
      <c r="O115" s="1"/>
      <c r="P115" s="1"/>
      <c r="Q115" s="1"/>
      <c r="R115" s="1"/>
      <c r="S115" s="1"/>
      <c r="T115" s="8">
        <v>42177</v>
      </c>
      <c r="U115">
        <f t="shared" si="2"/>
        <v>2015</v>
      </c>
    </row>
    <row r="116" spans="1:21" x14ac:dyDescent="0.3">
      <c r="A116" s="1" t="s">
        <v>245</v>
      </c>
      <c r="B116" s="1" t="s">
        <v>244</v>
      </c>
      <c r="C116" s="1" t="s">
        <v>40</v>
      </c>
      <c r="D116" s="1" t="s">
        <v>917</v>
      </c>
      <c r="E116" s="1" t="s">
        <v>243</v>
      </c>
      <c r="F116" s="1" t="s">
        <v>242</v>
      </c>
      <c r="G116" s="1"/>
      <c r="H116" s="1"/>
      <c r="I116" s="1"/>
      <c r="J116" s="1">
        <v>8</v>
      </c>
      <c r="K116" s="1"/>
      <c r="L116" s="1"/>
      <c r="M116" s="1"/>
      <c r="N116" s="1"/>
      <c r="O116" s="1"/>
      <c r="P116" s="1"/>
      <c r="Q116" s="1"/>
      <c r="R116" s="1"/>
      <c r="S116" s="1"/>
      <c r="T116" s="8">
        <v>42177</v>
      </c>
      <c r="U116">
        <f t="shared" si="2"/>
        <v>2015</v>
      </c>
    </row>
    <row r="117" spans="1:21" x14ac:dyDescent="0.3">
      <c r="A117" s="1" t="s">
        <v>28</v>
      </c>
      <c r="B117" s="1" t="s">
        <v>27</v>
      </c>
      <c r="C117" s="1">
        <v>21</v>
      </c>
      <c r="D117" s="1" t="s">
        <v>918</v>
      </c>
      <c r="E117" s="1" t="s">
        <v>15</v>
      </c>
      <c r="F117" s="1" t="s">
        <v>14</v>
      </c>
      <c r="G117" s="1"/>
      <c r="H117" s="1">
        <v>31</v>
      </c>
      <c r="I117" s="1"/>
      <c r="J117" s="1"/>
      <c r="K117" s="1"/>
      <c r="L117" s="1"/>
      <c r="M117" s="1"/>
      <c r="N117" s="1"/>
      <c r="O117" s="1"/>
      <c r="P117" s="1">
        <v>31</v>
      </c>
      <c r="Q117" s="1"/>
      <c r="R117" s="1"/>
      <c r="S117" s="1"/>
      <c r="T117" s="8">
        <v>42163</v>
      </c>
      <c r="U117">
        <f t="shared" si="2"/>
        <v>2015</v>
      </c>
    </row>
    <row r="118" spans="1:21" x14ac:dyDescent="0.3">
      <c r="A118" s="1" t="s">
        <v>495</v>
      </c>
      <c r="B118" s="1" t="s">
        <v>494</v>
      </c>
      <c r="C118" s="1">
        <v>24</v>
      </c>
      <c r="D118" s="1" t="s">
        <v>913</v>
      </c>
      <c r="E118" s="1" t="s">
        <v>493</v>
      </c>
      <c r="F118" s="1" t="s">
        <v>492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>
        <v>12</v>
      </c>
      <c r="S118" s="1"/>
      <c r="T118" s="8">
        <v>42156</v>
      </c>
      <c r="U118">
        <f t="shared" si="2"/>
        <v>2015</v>
      </c>
    </row>
    <row r="119" spans="1:21" x14ac:dyDescent="0.3">
      <c r="A119" s="1" t="s">
        <v>401</v>
      </c>
      <c r="B119" s="1" t="s">
        <v>400</v>
      </c>
      <c r="C119" s="1">
        <v>21</v>
      </c>
      <c r="D119" s="1" t="s">
        <v>918</v>
      </c>
      <c r="E119" s="1" t="s">
        <v>399</v>
      </c>
      <c r="F119" s="1" t="s">
        <v>398</v>
      </c>
      <c r="G119" s="1"/>
      <c r="H119" s="1">
        <v>48</v>
      </c>
      <c r="I119" s="1"/>
      <c r="J119" s="1"/>
      <c r="K119" s="1"/>
      <c r="L119" s="1"/>
      <c r="M119" s="1"/>
      <c r="N119" s="1"/>
      <c r="O119" s="1"/>
      <c r="P119" s="1"/>
      <c r="Q119" s="1">
        <v>48</v>
      </c>
      <c r="R119" s="1"/>
      <c r="S119" s="1"/>
      <c r="T119" s="8">
        <v>42130</v>
      </c>
      <c r="U119">
        <f t="shared" ref="U119:U182" si="3">YEAR(T119)</f>
        <v>2015</v>
      </c>
    </row>
    <row r="120" spans="1:21" s="9" customFormat="1" x14ac:dyDescent="0.3">
      <c r="A120" s="1" t="s">
        <v>330</v>
      </c>
      <c r="B120" s="1" t="s">
        <v>329</v>
      </c>
      <c r="C120" s="1" t="s">
        <v>16</v>
      </c>
      <c r="D120" s="1" t="s">
        <v>909</v>
      </c>
      <c r="E120" s="1" t="s">
        <v>30</v>
      </c>
      <c r="F120" s="1" t="s">
        <v>29</v>
      </c>
      <c r="G120" s="1"/>
      <c r="H120" s="1"/>
      <c r="I120" s="1"/>
      <c r="J120" s="1"/>
      <c r="K120" s="1"/>
      <c r="L120" s="1"/>
      <c r="M120" s="1"/>
      <c r="N120" s="1"/>
      <c r="O120" s="1">
        <v>6</v>
      </c>
      <c r="P120" s="1"/>
      <c r="Q120" s="1"/>
      <c r="R120" s="1"/>
      <c r="S120" s="1"/>
      <c r="T120" s="8">
        <v>42075</v>
      </c>
      <c r="U120">
        <f t="shared" si="3"/>
        <v>2015</v>
      </c>
    </row>
    <row r="121" spans="1:21" x14ac:dyDescent="0.3">
      <c r="A121" s="1" t="s">
        <v>215</v>
      </c>
      <c r="B121" s="1" t="s">
        <v>214</v>
      </c>
      <c r="C121" s="1" t="s">
        <v>16</v>
      </c>
      <c r="D121" s="1" t="s">
        <v>909</v>
      </c>
      <c r="E121" s="1" t="s">
        <v>30</v>
      </c>
      <c r="F121" s="1" t="s">
        <v>29</v>
      </c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/>
      <c r="Q121" s="1"/>
      <c r="R121" s="1"/>
      <c r="S121" s="1"/>
      <c r="T121" s="8">
        <v>42075</v>
      </c>
      <c r="U121">
        <f t="shared" si="3"/>
        <v>2015</v>
      </c>
    </row>
    <row r="122" spans="1:21" x14ac:dyDescent="0.3">
      <c r="A122" s="1" t="s">
        <v>509</v>
      </c>
      <c r="B122" s="1" t="s">
        <v>508</v>
      </c>
      <c r="C122" s="1" t="s">
        <v>16</v>
      </c>
      <c r="D122" s="1" t="s">
        <v>909</v>
      </c>
      <c r="E122" s="1" t="s">
        <v>30</v>
      </c>
      <c r="F122" s="1" t="s">
        <v>29</v>
      </c>
      <c r="G122" s="1"/>
      <c r="H122" s="1"/>
      <c r="I122" s="1"/>
      <c r="J122" s="1"/>
      <c r="K122" s="1"/>
      <c r="L122" s="1"/>
      <c r="M122" s="1"/>
      <c r="N122" s="1"/>
      <c r="O122" s="1">
        <v>6</v>
      </c>
      <c r="P122" s="1"/>
      <c r="Q122" s="1"/>
      <c r="R122" s="1"/>
      <c r="S122" s="1"/>
      <c r="T122" s="8">
        <v>42067</v>
      </c>
      <c r="U122">
        <f t="shared" si="3"/>
        <v>2015</v>
      </c>
    </row>
    <row r="123" spans="1:21" x14ac:dyDescent="0.3">
      <c r="A123" s="1" t="s">
        <v>67</v>
      </c>
      <c r="B123" s="1" t="s">
        <v>66</v>
      </c>
      <c r="C123" s="1" t="s">
        <v>16</v>
      </c>
      <c r="D123" s="1" t="s">
        <v>909</v>
      </c>
      <c r="E123" s="1" t="s">
        <v>30</v>
      </c>
      <c r="F123" s="1" t="s">
        <v>29</v>
      </c>
      <c r="G123" s="1"/>
      <c r="H123" s="1"/>
      <c r="I123" s="1"/>
      <c r="J123" s="1"/>
      <c r="K123" s="1"/>
      <c r="L123" s="1"/>
      <c r="M123" s="1"/>
      <c r="N123" s="1"/>
      <c r="O123" s="1">
        <v>8</v>
      </c>
      <c r="P123" s="1"/>
      <c r="Q123" s="1"/>
      <c r="R123" s="1"/>
      <c r="S123" s="1"/>
      <c r="T123" s="8">
        <v>42063</v>
      </c>
      <c r="U123">
        <f t="shared" si="3"/>
        <v>2015</v>
      </c>
    </row>
    <row r="124" spans="1:21" x14ac:dyDescent="0.3">
      <c r="A124" s="1" t="s">
        <v>65</v>
      </c>
      <c r="B124" s="1" t="s">
        <v>64</v>
      </c>
      <c r="C124" s="1" t="s">
        <v>16</v>
      </c>
      <c r="D124" s="1" t="s">
        <v>909</v>
      </c>
      <c r="E124" s="1" t="s">
        <v>30</v>
      </c>
      <c r="F124" s="1" t="s">
        <v>29</v>
      </c>
      <c r="G124" s="1"/>
      <c r="H124" s="1"/>
      <c r="I124" s="1"/>
      <c r="J124" s="1"/>
      <c r="K124" s="1"/>
      <c r="L124" s="1"/>
      <c r="M124" s="1"/>
      <c r="N124" s="1"/>
      <c r="O124" s="1">
        <v>8</v>
      </c>
      <c r="P124" s="1"/>
      <c r="Q124" s="1"/>
      <c r="R124" s="1"/>
      <c r="S124" s="1"/>
      <c r="T124" s="8">
        <v>42063</v>
      </c>
      <c r="U124">
        <f t="shared" si="3"/>
        <v>2015</v>
      </c>
    </row>
    <row r="125" spans="1:21" x14ac:dyDescent="0.3">
      <c r="A125" s="1" t="s">
        <v>63</v>
      </c>
      <c r="B125" s="1" t="s">
        <v>62</v>
      </c>
      <c r="C125" s="1" t="s">
        <v>16</v>
      </c>
      <c r="D125" s="1" t="s">
        <v>909</v>
      </c>
      <c r="E125" s="1" t="s">
        <v>30</v>
      </c>
      <c r="F125" s="1" t="s">
        <v>29</v>
      </c>
      <c r="G125" s="1"/>
      <c r="H125" s="1"/>
      <c r="I125" s="1"/>
      <c r="J125" s="1"/>
      <c r="K125" s="1"/>
      <c r="L125" s="1"/>
      <c r="M125" s="1"/>
      <c r="N125" s="1"/>
      <c r="O125" s="1">
        <v>8</v>
      </c>
      <c r="P125" s="1"/>
      <c r="Q125" s="1"/>
      <c r="R125" s="1"/>
      <c r="S125" s="1"/>
      <c r="T125" s="8">
        <v>42063</v>
      </c>
      <c r="U125">
        <f t="shared" si="3"/>
        <v>2015</v>
      </c>
    </row>
    <row r="126" spans="1:21" x14ac:dyDescent="0.3">
      <c r="A126" s="1" t="s">
        <v>61</v>
      </c>
      <c r="B126" s="1" t="s">
        <v>60</v>
      </c>
      <c r="C126" s="1" t="s">
        <v>16</v>
      </c>
      <c r="D126" s="1" t="s">
        <v>909</v>
      </c>
      <c r="E126" s="1" t="s">
        <v>30</v>
      </c>
      <c r="F126" s="1" t="s">
        <v>29</v>
      </c>
      <c r="G126" s="1"/>
      <c r="H126" s="1"/>
      <c r="I126" s="1"/>
      <c r="J126" s="1"/>
      <c r="K126" s="1"/>
      <c r="L126" s="1"/>
      <c r="M126" s="1"/>
      <c r="N126" s="1"/>
      <c r="O126" s="1">
        <v>8</v>
      </c>
      <c r="P126" s="1"/>
      <c r="Q126" s="1"/>
      <c r="R126" s="1"/>
      <c r="S126" s="1"/>
      <c r="T126" s="8">
        <v>42063</v>
      </c>
      <c r="U126">
        <f t="shared" si="3"/>
        <v>2015</v>
      </c>
    </row>
    <row r="127" spans="1:21" x14ac:dyDescent="0.3">
      <c r="A127" s="1" t="s">
        <v>59</v>
      </c>
      <c r="B127" s="1" t="s">
        <v>58</v>
      </c>
      <c r="C127" s="1" t="s">
        <v>16</v>
      </c>
      <c r="D127" s="1" t="s">
        <v>909</v>
      </c>
      <c r="E127" s="1" t="s">
        <v>30</v>
      </c>
      <c r="F127" s="1" t="s">
        <v>29</v>
      </c>
      <c r="G127" s="1"/>
      <c r="H127" s="1"/>
      <c r="I127" s="1"/>
      <c r="J127" s="1"/>
      <c r="K127" s="1"/>
      <c r="L127" s="1"/>
      <c r="M127" s="1"/>
      <c r="N127" s="1"/>
      <c r="O127" s="1">
        <v>8</v>
      </c>
      <c r="P127" s="1"/>
      <c r="Q127" s="1"/>
      <c r="R127" s="1"/>
      <c r="S127" s="1"/>
      <c r="T127" s="8">
        <v>42063</v>
      </c>
      <c r="U127">
        <f t="shared" si="3"/>
        <v>2015</v>
      </c>
    </row>
    <row r="128" spans="1:21" x14ac:dyDescent="0.3">
      <c r="A128" s="1" t="s">
        <v>57</v>
      </c>
      <c r="B128" s="1" t="s">
        <v>56</v>
      </c>
      <c r="C128" s="1" t="s">
        <v>16</v>
      </c>
      <c r="D128" s="1" t="s">
        <v>909</v>
      </c>
      <c r="E128" s="1" t="s">
        <v>30</v>
      </c>
      <c r="F128" s="1" t="s">
        <v>29</v>
      </c>
      <c r="G128" s="1"/>
      <c r="H128" s="1"/>
      <c r="I128" s="1"/>
      <c r="J128" s="1"/>
      <c r="K128" s="1"/>
      <c r="L128" s="1"/>
      <c r="M128" s="1"/>
      <c r="N128" s="1"/>
      <c r="O128" s="1">
        <v>8</v>
      </c>
      <c r="P128" s="1"/>
      <c r="Q128" s="1"/>
      <c r="R128" s="1"/>
      <c r="S128" s="1"/>
      <c r="T128" s="8">
        <v>42063</v>
      </c>
      <c r="U128">
        <f t="shared" si="3"/>
        <v>2015</v>
      </c>
    </row>
    <row r="129" spans="1:21" x14ac:dyDescent="0.3">
      <c r="A129" s="1" t="s">
        <v>55</v>
      </c>
      <c r="B129" s="1" t="s">
        <v>54</v>
      </c>
      <c r="C129" s="1" t="s">
        <v>16</v>
      </c>
      <c r="D129" s="1" t="s">
        <v>909</v>
      </c>
      <c r="E129" s="1" t="s">
        <v>30</v>
      </c>
      <c r="F129" s="1" t="s">
        <v>29</v>
      </c>
      <c r="G129" s="1"/>
      <c r="H129" s="1"/>
      <c r="I129" s="1"/>
      <c r="J129" s="1"/>
      <c r="K129" s="1"/>
      <c r="L129" s="1"/>
      <c r="M129" s="1"/>
      <c r="N129" s="1"/>
      <c r="O129" s="1">
        <v>8</v>
      </c>
      <c r="P129" s="1"/>
      <c r="Q129" s="1"/>
      <c r="R129" s="1"/>
      <c r="S129" s="1"/>
      <c r="T129" s="8">
        <v>42063</v>
      </c>
      <c r="U129">
        <f t="shared" si="3"/>
        <v>2015</v>
      </c>
    </row>
    <row r="130" spans="1:21" x14ac:dyDescent="0.3">
      <c r="A130" s="1" t="s">
        <v>53</v>
      </c>
      <c r="B130" s="1" t="s">
        <v>52</v>
      </c>
      <c r="C130" s="1" t="s">
        <v>16</v>
      </c>
      <c r="D130" s="1" t="s">
        <v>909</v>
      </c>
      <c r="E130" s="1" t="s">
        <v>30</v>
      </c>
      <c r="F130" s="1" t="s">
        <v>29</v>
      </c>
      <c r="G130" s="1"/>
      <c r="H130" s="1"/>
      <c r="I130" s="1"/>
      <c r="J130" s="1"/>
      <c r="K130" s="1"/>
      <c r="L130" s="1"/>
      <c r="M130" s="1"/>
      <c r="N130" s="1"/>
      <c r="O130" s="1">
        <v>8</v>
      </c>
      <c r="P130" s="1"/>
      <c r="Q130" s="1"/>
      <c r="R130" s="1"/>
      <c r="S130" s="1"/>
      <c r="T130" s="8">
        <v>42063</v>
      </c>
      <c r="U130">
        <f t="shared" si="3"/>
        <v>2015</v>
      </c>
    </row>
    <row r="131" spans="1:21" x14ac:dyDescent="0.3">
      <c r="A131" s="1" t="s">
        <v>97</v>
      </c>
      <c r="B131" s="1" t="s">
        <v>96</v>
      </c>
      <c r="C131" s="1" t="s">
        <v>16</v>
      </c>
      <c r="D131" s="1" t="s">
        <v>909</v>
      </c>
      <c r="E131" s="1" t="s">
        <v>95</v>
      </c>
      <c r="F131" s="1" t="s">
        <v>84</v>
      </c>
      <c r="G131" s="1"/>
      <c r="H131" s="1"/>
      <c r="I131" s="1"/>
      <c r="J131" s="1"/>
      <c r="K131" s="1"/>
      <c r="L131" s="1"/>
      <c r="M131" s="1"/>
      <c r="N131" s="1"/>
      <c r="O131" s="1">
        <v>7</v>
      </c>
      <c r="P131" s="1"/>
      <c r="Q131" s="1"/>
      <c r="R131" s="1"/>
      <c r="S131" s="1"/>
      <c r="T131" s="8">
        <v>42024</v>
      </c>
      <c r="U131">
        <f t="shared" si="3"/>
        <v>2015</v>
      </c>
    </row>
    <row r="132" spans="1:21" x14ac:dyDescent="0.3">
      <c r="A132" s="1" t="s">
        <v>419</v>
      </c>
      <c r="B132" s="1" t="s">
        <v>418</v>
      </c>
      <c r="C132" s="1" t="s">
        <v>16</v>
      </c>
      <c r="D132" s="1" t="s">
        <v>909</v>
      </c>
      <c r="E132" s="1" t="s">
        <v>417</v>
      </c>
      <c r="F132" s="1" t="s">
        <v>416</v>
      </c>
      <c r="G132" s="1"/>
      <c r="H132" s="1"/>
      <c r="I132" s="1"/>
      <c r="J132" s="1"/>
      <c r="K132" s="1"/>
      <c r="L132" s="1"/>
      <c r="M132" s="1"/>
      <c r="N132" s="1"/>
      <c r="O132" s="1">
        <v>10</v>
      </c>
      <c r="P132" s="1"/>
      <c r="Q132" s="1"/>
      <c r="R132" s="1"/>
      <c r="S132" s="1"/>
      <c r="T132" s="8">
        <v>42012</v>
      </c>
      <c r="U132">
        <f t="shared" si="3"/>
        <v>2015</v>
      </c>
    </row>
    <row r="133" spans="1:21" x14ac:dyDescent="0.3">
      <c r="A133" s="1" t="s">
        <v>464</v>
      </c>
      <c r="B133" s="1" t="s">
        <v>463</v>
      </c>
      <c r="C133" s="1" t="s">
        <v>16</v>
      </c>
      <c r="D133" s="1" t="s">
        <v>909</v>
      </c>
      <c r="E133" s="1" t="s">
        <v>39</v>
      </c>
      <c r="F133" s="1" t="s">
        <v>38</v>
      </c>
      <c r="G133" s="1"/>
      <c r="H133" s="1"/>
      <c r="I133" s="1"/>
      <c r="J133" s="1"/>
      <c r="K133" s="1"/>
      <c r="L133" s="1"/>
      <c r="M133" s="1"/>
      <c r="N133" s="1"/>
      <c r="O133" s="1">
        <v>8</v>
      </c>
      <c r="P133" s="1"/>
      <c r="Q133" s="1"/>
      <c r="R133" s="1"/>
      <c r="S133" s="1"/>
      <c r="T133" s="8">
        <v>42004</v>
      </c>
      <c r="U133">
        <f t="shared" si="3"/>
        <v>2014</v>
      </c>
    </row>
    <row r="134" spans="1:21" x14ac:dyDescent="0.3">
      <c r="A134" s="1" t="s">
        <v>166</v>
      </c>
      <c r="B134" s="1" t="s">
        <v>165</v>
      </c>
      <c r="C134" s="1" t="s">
        <v>16</v>
      </c>
      <c r="D134" s="1" t="s">
        <v>909</v>
      </c>
      <c r="E134" s="1" t="s">
        <v>30</v>
      </c>
      <c r="F134" s="1" t="s">
        <v>29</v>
      </c>
      <c r="G134" s="1"/>
      <c r="H134" s="1"/>
      <c r="I134" s="1"/>
      <c r="J134" s="1"/>
      <c r="K134" s="1"/>
      <c r="L134" s="1"/>
      <c r="M134" s="1"/>
      <c r="N134" s="1"/>
      <c r="O134" s="1">
        <v>6</v>
      </c>
      <c r="P134" s="1"/>
      <c r="Q134" s="1"/>
      <c r="R134" s="1"/>
      <c r="S134" s="1"/>
      <c r="T134" s="8">
        <v>41957</v>
      </c>
      <c r="U134">
        <f t="shared" si="3"/>
        <v>2014</v>
      </c>
    </row>
    <row r="135" spans="1:21" x14ac:dyDescent="0.3">
      <c r="A135" s="1" t="s">
        <v>376</v>
      </c>
      <c r="B135" s="1" t="s">
        <v>375</v>
      </c>
      <c r="C135" s="1" t="s">
        <v>40</v>
      </c>
      <c r="D135" s="1" t="s">
        <v>917</v>
      </c>
      <c r="E135" s="1" t="s">
        <v>370</v>
      </c>
      <c r="F135" s="1" t="s">
        <v>29</v>
      </c>
      <c r="G135" s="1"/>
      <c r="H135" s="1"/>
      <c r="I135" s="1"/>
      <c r="J135" s="1">
        <v>14</v>
      </c>
      <c r="K135" s="1"/>
      <c r="L135" s="1"/>
      <c r="M135" s="1"/>
      <c r="N135" s="1"/>
      <c r="O135" s="1"/>
      <c r="P135" s="1"/>
      <c r="Q135" s="1"/>
      <c r="R135" s="1"/>
      <c r="S135" s="1"/>
      <c r="T135" s="8">
        <v>41913</v>
      </c>
      <c r="U135">
        <f t="shared" si="3"/>
        <v>2014</v>
      </c>
    </row>
    <row r="136" spans="1:21" x14ac:dyDescent="0.3">
      <c r="A136" s="1" t="s">
        <v>374</v>
      </c>
      <c r="B136" s="1" t="s">
        <v>373</v>
      </c>
      <c r="C136" s="1" t="s">
        <v>40</v>
      </c>
      <c r="D136" s="1" t="s">
        <v>917</v>
      </c>
      <c r="E136" s="1" t="s">
        <v>370</v>
      </c>
      <c r="F136" s="1" t="s">
        <v>29</v>
      </c>
      <c r="G136" s="1"/>
      <c r="H136" s="1"/>
      <c r="I136" s="1"/>
      <c r="J136" s="1">
        <v>14</v>
      </c>
      <c r="K136" s="1"/>
      <c r="L136" s="1"/>
      <c r="M136" s="1"/>
      <c r="N136" s="1"/>
      <c r="O136" s="1"/>
      <c r="P136" s="1"/>
      <c r="Q136" s="1"/>
      <c r="R136" s="1"/>
      <c r="S136" s="1"/>
      <c r="T136" s="8">
        <v>41913</v>
      </c>
      <c r="U136">
        <f t="shared" si="3"/>
        <v>2014</v>
      </c>
    </row>
    <row r="137" spans="1:21" x14ac:dyDescent="0.3">
      <c r="A137" s="1" t="s">
        <v>372</v>
      </c>
      <c r="B137" s="1" t="s">
        <v>371</v>
      </c>
      <c r="C137" s="1" t="s">
        <v>40</v>
      </c>
      <c r="D137" s="1" t="s">
        <v>917</v>
      </c>
      <c r="E137" s="1" t="s">
        <v>370</v>
      </c>
      <c r="F137" s="1" t="s">
        <v>29</v>
      </c>
      <c r="G137" s="1"/>
      <c r="H137" s="1"/>
      <c r="I137" s="1"/>
      <c r="J137" s="1">
        <v>14</v>
      </c>
      <c r="K137" s="1"/>
      <c r="L137" s="1"/>
      <c r="M137" s="1"/>
      <c r="N137" s="1"/>
      <c r="O137" s="1"/>
      <c r="P137" s="1"/>
      <c r="Q137" s="1"/>
      <c r="R137" s="1"/>
      <c r="S137" s="1"/>
      <c r="T137" s="8">
        <v>41913</v>
      </c>
      <c r="U137">
        <f t="shared" si="3"/>
        <v>2014</v>
      </c>
    </row>
    <row r="138" spans="1:21" x14ac:dyDescent="0.3">
      <c r="A138" s="1" t="s">
        <v>179</v>
      </c>
      <c r="B138" s="1" t="s">
        <v>178</v>
      </c>
      <c r="C138" s="1" t="s">
        <v>16</v>
      </c>
      <c r="D138" s="1" t="s">
        <v>909</v>
      </c>
      <c r="E138" s="1" t="s">
        <v>15</v>
      </c>
      <c r="F138" s="1" t="s">
        <v>14</v>
      </c>
      <c r="G138" s="1"/>
      <c r="H138" s="1"/>
      <c r="I138" s="1"/>
      <c r="J138" s="1"/>
      <c r="K138" s="1"/>
      <c r="L138" s="1"/>
      <c r="M138" s="1"/>
      <c r="N138" s="1"/>
      <c r="O138" s="1">
        <v>3</v>
      </c>
      <c r="P138" s="1"/>
      <c r="Q138" s="1"/>
      <c r="R138" s="1"/>
      <c r="S138" s="1"/>
      <c r="T138" s="8">
        <v>41905</v>
      </c>
      <c r="U138">
        <f t="shared" si="3"/>
        <v>2014</v>
      </c>
    </row>
    <row r="139" spans="1:21" x14ac:dyDescent="0.3">
      <c r="A139" s="1" t="s">
        <v>83</v>
      </c>
      <c r="B139" s="1" t="s">
        <v>82</v>
      </c>
      <c r="C139" s="1" t="s">
        <v>49</v>
      </c>
      <c r="D139" s="1" t="s">
        <v>914</v>
      </c>
      <c r="E139" s="1" t="s">
        <v>44</v>
      </c>
      <c r="F139" s="1" t="s">
        <v>43</v>
      </c>
      <c r="G139" s="1"/>
      <c r="H139" s="1"/>
      <c r="I139" s="1"/>
      <c r="J139" s="1"/>
      <c r="K139" s="1"/>
      <c r="L139" s="1">
        <v>18</v>
      </c>
      <c r="M139" s="1"/>
      <c r="N139" s="1"/>
      <c r="O139" s="1"/>
      <c r="P139" s="1"/>
      <c r="Q139" s="1"/>
      <c r="R139" s="1"/>
      <c r="S139" s="1"/>
      <c r="T139" s="8">
        <v>41871</v>
      </c>
      <c r="U139">
        <f t="shared" si="3"/>
        <v>2014</v>
      </c>
    </row>
    <row r="140" spans="1:21" x14ac:dyDescent="0.3">
      <c r="A140" s="1" t="s">
        <v>451</v>
      </c>
      <c r="B140" s="1" t="s">
        <v>450</v>
      </c>
      <c r="C140" s="1" t="s">
        <v>40</v>
      </c>
      <c r="D140" s="1" t="s">
        <v>917</v>
      </c>
      <c r="E140" s="1" t="s">
        <v>30</v>
      </c>
      <c r="F140" s="1" t="s">
        <v>29</v>
      </c>
      <c r="G140" s="1"/>
      <c r="H140" s="1"/>
      <c r="I140" s="1"/>
      <c r="J140" s="1">
        <v>11</v>
      </c>
      <c r="K140" s="1"/>
      <c r="L140" s="1"/>
      <c r="M140" s="1"/>
      <c r="N140" s="1"/>
      <c r="O140" s="1"/>
      <c r="P140" s="1"/>
      <c r="Q140" s="1"/>
      <c r="R140" s="1"/>
      <c r="S140" s="1"/>
      <c r="T140" s="8">
        <v>41821</v>
      </c>
      <c r="U140">
        <f t="shared" si="3"/>
        <v>2014</v>
      </c>
    </row>
    <row r="141" spans="1:21" x14ac:dyDescent="0.3">
      <c r="A141" s="1" t="s">
        <v>363</v>
      </c>
      <c r="B141" s="1" t="s">
        <v>362</v>
      </c>
      <c r="C141" s="1">
        <v>21</v>
      </c>
      <c r="D141" s="1" t="s">
        <v>918</v>
      </c>
      <c r="E141" s="1" t="s">
        <v>361</v>
      </c>
      <c r="F141" s="1" t="s">
        <v>360</v>
      </c>
      <c r="G141" s="1"/>
      <c r="H141" s="1">
        <v>44</v>
      </c>
      <c r="I141" s="1"/>
      <c r="J141" s="1"/>
      <c r="K141" s="1"/>
      <c r="L141" s="1"/>
      <c r="M141" s="1"/>
      <c r="N141" s="1"/>
      <c r="O141" s="1"/>
      <c r="P141" s="1"/>
      <c r="Q141" s="1">
        <v>44</v>
      </c>
      <c r="R141" s="1"/>
      <c r="S141" s="1"/>
      <c r="T141" s="8">
        <v>41810</v>
      </c>
      <c r="U141">
        <f t="shared" si="3"/>
        <v>2014</v>
      </c>
    </row>
    <row r="142" spans="1:21" x14ac:dyDescent="0.3">
      <c r="A142" s="1" t="s">
        <v>254</v>
      </c>
      <c r="B142" s="1" t="s">
        <v>253</v>
      </c>
      <c r="C142" s="1">
        <v>21</v>
      </c>
      <c r="D142" s="1" t="s">
        <v>918</v>
      </c>
      <c r="E142" s="1" t="s">
        <v>24</v>
      </c>
      <c r="F142" s="1" t="s">
        <v>23</v>
      </c>
      <c r="G142" s="1"/>
      <c r="H142" s="1">
        <v>120</v>
      </c>
      <c r="I142" s="1"/>
      <c r="J142" s="1"/>
      <c r="K142" s="1"/>
      <c r="L142" s="1"/>
      <c r="M142" s="1"/>
      <c r="N142" s="1"/>
      <c r="O142" s="1"/>
      <c r="P142" s="1"/>
      <c r="Q142" s="1">
        <v>120</v>
      </c>
      <c r="R142" s="1"/>
      <c r="S142" s="1"/>
      <c r="T142" s="8">
        <v>41810</v>
      </c>
      <c r="U142">
        <f t="shared" si="3"/>
        <v>2014</v>
      </c>
    </row>
    <row r="143" spans="1:21" x14ac:dyDescent="0.3">
      <c r="A143" s="1" t="s">
        <v>252</v>
      </c>
      <c r="B143" s="1" t="s">
        <v>251</v>
      </c>
      <c r="C143" s="1">
        <v>21</v>
      </c>
      <c r="D143" s="1" t="s">
        <v>918</v>
      </c>
      <c r="E143" s="1" t="s">
        <v>44</v>
      </c>
      <c r="F143" s="1" t="s">
        <v>43</v>
      </c>
      <c r="G143" s="1"/>
      <c r="H143" s="1">
        <v>45</v>
      </c>
      <c r="I143" s="1"/>
      <c r="J143" s="1"/>
      <c r="K143" s="1"/>
      <c r="L143" s="1"/>
      <c r="M143" s="1"/>
      <c r="N143" s="1"/>
      <c r="O143" s="1"/>
      <c r="P143" s="1"/>
      <c r="Q143" s="1">
        <v>45</v>
      </c>
      <c r="R143" s="1"/>
      <c r="S143" s="1"/>
      <c r="T143" s="8">
        <v>41789</v>
      </c>
      <c r="U143">
        <f t="shared" si="3"/>
        <v>2014</v>
      </c>
    </row>
    <row r="144" spans="1:21" x14ac:dyDescent="0.3">
      <c r="A144" s="1" t="s">
        <v>155</v>
      </c>
      <c r="B144" s="1" t="s">
        <v>156</v>
      </c>
      <c r="C144" s="1" t="s">
        <v>35</v>
      </c>
      <c r="D144" s="1" t="s">
        <v>916</v>
      </c>
      <c r="E144" s="1" t="s">
        <v>153</v>
      </c>
      <c r="F144" s="1" t="s">
        <v>152</v>
      </c>
      <c r="G144" s="1"/>
      <c r="H144" s="1"/>
      <c r="I144" s="1">
        <v>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>
        <v>41766</v>
      </c>
      <c r="U144">
        <f t="shared" si="3"/>
        <v>2014</v>
      </c>
    </row>
    <row r="145" spans="1:21" x14ac:dyDescent="0.3">
      <c r="A145" s="1" t="s">
        <v>304</v>
      </c>
      <c r="B145" s="1" t="s">
        <v>303</v>
      </c>
      <c r="C145" s="1" t="s">
        <v>16</v>
      </c>
      <c r="D145" s="1" t="s">
        <v>909</v>
      </c>
      <c r="E145" s="1" t="s">
        <v>181</v>
      </c>
      <c r="F145" s="1" t="s">
        <v>180</v>
      </c>
      <c r="G145" s="1"/>
      <c r="H145" s="1"/>
      <c r="I145" s="1"/>
      <c r="J145" s="1"/>
      <c r="K145" s="1"/>
      <c r="L145" s="1"/>
      <c r="M145" s="1"/>
      <c r="N145" s="1"/>
      <c r="O145" s="1">
        <v>3</v>
      </c>
      <c r="P145" s="1"/>
      <c r="Q145" s="1"/>
      <c r="R145" s="1"/>
      <c r="S145" s="1"/>
      <c r="T145" s="8">
        <v>41764</v>
      </c>
      <c r="U145">
        <f t="shared" si="3"/>
        <v>2014</v>
      </c>
    </row>
    <row r="146" spans="1:21" x14ac:dyDescent="0.3">
      <c r="A146" s="1" t="s">
        <v>449</v>
      </c>
      <c r="B146" s="1" t="s">
        <v>448</v>
      </c>
      <c r="C146" s="1" t="s">
        <v>16</v>
      </c>
      <c r="D146" s="1" t="s">
        <v>909</v>
      </c>
      <c r="E146" s="1" t="s">
        <v>30</v>
      </c>
      <c r="F146" s="1" t="s">
        <v>29</v>
      </c>
      <c r="G146" s="1"/>
      <c r="H146" s="1"/>
      <c r="I146" s="1"/>
      <c r="J146" s="1"/>
      <c r="K146" s="1"/>
      <c r="L146" s="1"/>
      <c r="M146" s="1"/>
      <c r="N146" s="1"/>
      <c r="O146" s="1">
        <v>6</v>
      </c>
      <c r="P146" s="1"/>
      <c r="Q146" s="1"/>
      <c r="R146" s="1"/>
      <c r="S146" s="1"/>
      <c r="T146" s="8">
        <v>41759</v>
      </c>
      <c r="U146">
        <f t="shared" si="3"/>
        <v>2014</v>
      </c>
    </row>
    <row r="147" spans="1:21" x14ac:dyDescent="0.3">
      <c r="A147" s="1" t="s">
        <v>439</v>
      </c>
      <c r="B147" s="1" t="s">
        <v>438</v>
      </c>
      <c r="C147" s="1">
        <v>21</v>
      </c>
      <c r="D147" s="1" t="s">
        <v>918</v>
      </c>
      <c r="E147" s="1" t="s">
        <v>437</v>
      </c>
      <c r="F147" s="1" t="s">
        <v>282</v>
      </c>
      <c r="G147" s="1"/>
      <c r="H147" s="1">
        <v>23</v>
      </c>
      <c r="I147" s="1"/>
      <c r="J147" s="1"/>
      <c r="K147" s="1"/>
      <c r="L147" s="1"/>
      <c r="M147" s="1"/>
      <c r="N147" s="1"/>
      <c r="O147" s="1"/>
      <c r="P147" s="1"/>
      <c r="Q147" s="1">
        <v>23</v>
      </c>
      <c r="R147" s="1"/>
      <c r="S147" s="1"/>
      <c r="T147" s="8">
        <v>41743</v>
      </c>
      <c r="U147">
        <f t="shared" si="3"/>
        <v>2014</v>
      </c>
    </row>
    <row r="148" spans="1:21" x14ac:dyDescent="0.3">
      <c r="A148" s="1" t="s">
        <v>147</v>
      </c>
      <c r="B148" s="1" t="s">
        <v>146</v>
      </c>
      <c r="C148" s="1" t="s">
        <v>49</v>
      </c>
      <c r="D148" s="1" t="s">
        <v>914</v>
      </c>
      <c r="E148" s="1" t="s">
        <v>116</v>
      </c>
      <c r="F148" s="1" t="s">
        <v>19</v>
      </c>
      <c r="G148" s="1"/>
      <c r="H148" s="1"/>
      <c r="I148" s="1"/>
      <c r="J148" s="1"/>
      <c r="K148" s="1"/>
      <c r="L148" s="1">
        <v>5</v>
      </c>
      <c r="M148" s="1"/>
      <c r="N148" s="1"/>
      <c r="O148" s="1"/>
      <c r="P148" s="1"/>
      <c r="Q148" s="1"/>
      <c r="R148" s="1"/>
      <c r="S148" s="1"/>
      <c r="T148" s="8">
        <v>41722</v>
      </c>
      <c r="U148">
        <f t="shared" si="3"/>
        <v>2014</v>
      </c>
    </row>
    <row r="149" spans="1:21" x14ac:dyDescent="0.3">
      <c r="A149" s="1" t="s">
        <v>26</v>
      </c>
      <c r="B149" s="1" t="s">
        <v>25</v>
      </c>
      <c r="C149" s="1" t="s">
        <v>16</v>
      </c>
      <c r="D149" s="1" t="s">
        <v>909</v>
      </c>
      <c r="E149" s="1" t="s">
        <v>24</v>
      </c>
      <c r="F149" s="1" t="s">
        <v>23</v>
      </c>
      <c r="G149" s="1"/>
      <c r="H149" s="1"/>
      <c r="I149" s="1"/>
      <c r="J149" s="1"/>
      <c r="K149" s="1"/>
      <c r="L149" s="1"/>
      <c r="M149" s="1"/>
      <c r="N149" s="1"/>
      <c r="O149" s="1">
        <v>6</v>
      </c>
      <c r="P149" s="1"/>
      <c r="Q149" s="1"/>
      <c r="R149" s="1"/>
      <c r="S149" s="1"/>
      <c r="T149" s="8">
        <v>41716</v>
      </c>
      <c r="U149">
        <f t="shared" si="3"/>
        <v>2014</v>
      </c>
    </row>
    <row r="150" spans="1:21" x14ac:dyDescent="0.3">
      <c r="A150" s="11" t="s">
        <v>295</v>
      </c>
      <c r="B150" s="11" t="s">
        <v>294</v>
      </c>
      <c r="C150" s="11">
        <v>24</v>
      </c>
      <c r="D150" s="11" t="s">
        <v>918</v>
      </c>
      <c r="E150" s="1" t="s">
        <v>293</v>
      </c>
      <c r="F150" s="1" t="s">
        <v>292</v>
      </c>
      <c r="G150" s="11"/>
      <c r="H150" s="11">
        <v>19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v>19</v>
      </c>
      <c r="S150" s="11"/>
      <c r="T150" s="10">
        <v>41711</v>
      </c>
      <c r="U150">
        <f t="shared" si="3"/>
        <v>2014</v>
      </c>
    </row>
    <row r="151" spans="1:21" x14ac:dyDescent="0.3">
      <c r="A151" s="1" t="s">
        <v>120</v>
      </c>
      <c r="B151" s="1" t="s">
        <v>119</v>
      </c>
      <c r="C151" s="1" t="s">
        <v>49</v>
      </c>
      <c r="D151" s="1" t="s">
        <v>914</v>
      </c>
      <c r="E151" s="1" t="s">
        <v>44</v>
      </c>
      <c r="F151" s="1" t="s">
        <v>43</v>
      </c>
      <c r="G151" s="1"/>
      <c r="H151" s="1"/>
      <c r="I151" s="1"/>
      <c r="J151" s="1"/>
      <c r="K151" s="1"/>
      <c r="L151" s="1">
        <v>20</v>
      </c>
      <c r="M151" s="1"/>
      <c r="N151" s="1"/>
      <c r="O151" s="1"/>
      <c r="P151" s="1"/>
      <c r="Q151" s="1"/>
      <c r="R151" s="1"/>
      <c r="S151" s="1"/>
      <c r="T151" s="8">
        <v>41698</v>
      </c>
      <c r="U151">
        <f t="shared" si="3"/>
        <v>2014</v>
      </c>
    </row>
    <row r="152" spans="1:21" x14ac:dyDescent="0.3">
      <c r="A152" s="1" t="s">
        <v>261</v>
      </c>
      <c r="B152" s="1" t="s">
        <v>260</v>
      </c>
      <c r="C152" s="1" t="s">
        <v>16</v>
      </c>
      <c r="D152" s="1" t="s">
        <v>909</v>
      </c>
      <c r="E152" s="1" t="s">
        <v>30</v>
      </c>
      <c r="F152" s="1" t="s">
        <v>29</v>
      </c>
      <c r="G152" s="1"/>
      <c r="H152" s="1"/>
      <c r="I152" s="1"/>
      <c r="J152" s="1"/>
      <c r="K152" s="1"/>
      <c r="L152" s="1"/>
      <c r="M152" s="1"/>
      <c r="N152" s="1"/>
      <c r="O152" s="1">
        <v>6</v>
      </c>
      <c r="P152" s="1"/>
      <c r="Q152" s="1"/>
      <c r="R152" s="1"/>
      <c r="S152" s="1"/>
      <c r="T152" s="8">
        <v>41596</v>
      </c>
      <c r="U152">
        <f t="shared" si="3"/>
        <v>2013</v>
      </c>
    </row>
    <row r="153" spans="1:21" x14ac:dyDescent="0.3">
      <c r="A153" s="1" t="s">
        <v>335</v>
      </c>
      <c r="B153" s="1" t="s">
        <v>334</v>
      </c>
      <c r="C153" s="1" t="s">
        <v>16</v>
      </c>
      <c r="D153" s="1" t="s">
        <v>909</v>
      </c>
      <c r="E153" s="1" t="s">
        <v>333</v>
      </c>
      <c r="F153" s="1" t="s">
        <v>29</v>
      </c>
      <c r="G153" s="1"/>
      <c r="H153" s="1"/>
      <c r="I153" s="1"/>
      <c r="J153" s="1"/>
      <c r="K153" s="1"/>
      <c r="L153" s="1"/>
      <c r="M153" s="1"/>
      <c r="N153" s="1"/>
      <c r="O153" s="1">
        <v>8</v>
      </c>
      <c r="P153" s="1"/>
      <c r="Q153" s="1"/>
      <c r="R153" s="1"/>
      <c r="S153" s="1"/>
      <c r="T153" s="8">
        <v>41578</v>
      </c>
      <c r="U153">
        <f t="shared" si="3"/>
        <v>2013</v>
      </c>
    </row>
    <row r="154" spans="1:21" x14ac:dyDescent="0.3">
      <c r="A154" s="1" t="s">
        <v>481</v>
      </c>
      <c r="B154" s="1" t="s">
        <v>480</v>
      </c>
      <c r="C154" s="1" t="s">
        <v>16</v>
      </c>
      <c r="D154" s="1" t="s">
        <v>909</v>
      </c>
      <c r="E154" s="1" t="s">
        <v>143</v>
      </c>
      <c r="F154" s="1" t="s">
        <v>142</v>
      </c>
      <c r="G154" s="1"/>
      <c r="H154" s="1"/>
      <c r="I154" s="1"/>
      <c r="J154" s="1"/>
      <c r="K154" s="1"/>
      <c r="L154" s="1"/>
      <c r="M154" s="1"/>
      <c r="N154" s="1"/>
      <c r="O154" s="1">
        <v>5</v>
      </c>
      <c r="P154" s="1"/>
      <c r="Q154" s="1"/>
      <c r="R154" s="1"/>
      <c r="S154" s="1"/>
      <c r="T154" s="8">
        <v>41521</v>
      </c>
      <c r="U154">
        <f t="shared" si="3"/>
        <v>2013</v>
      </c>
    </row>
    <row r="155" spans="1:21" x14ac:dyDescent="0.3">
      <c r="A155" s="11" t="s">
        <v>73</v>
      </c>
      <c r="B155" s="11" t="s">
        <v>72</v>
      </c>
      <c r="C155" s="11">
        <v>21</v>
      </c>
      <c r="D155" s="11" t="s">
        <v>918</v>
      </c>
      <c r="E155" s="1" t="s">
        <v>15</v>
      </c>
      <c r="F155" s="1" t="s">
        <v>14</v>
      </c>
      <c r="G155" s="11"/>
      <c r="H155" s="11">
        <v>82</v>
      </c>
      <c r="I155" s="11"/>
      <c r="J155" s="11"/>
      <c r="K155" s="11"/>
      <c r="L155" s="11"/>
      <c r="M155" s="11"/>
      <c r="N155" s="11"/>
      <c r="O155" s="11"/>
      <c r="P155" s="11"/>
      <c r="Q155" s="11">
        <v>82</v>
      </c>
      <c r="R155" s="11"/>
      <c r="S155" s="11"/>
      <c r="T155" s="10">
        <v>41520</v>
      </c>
      <c r="U155">
        <f t="shared" si="3"/>
        <v>2013</v>
      </c>
    </row>
    <row r="156" spans="1:21" x14ac:dyDescent="0.3">
      <c r="A156" s="1" t="s">
        <v>210</v>
      </c>
      <c r="B156" s="1" t="s">
        <v>209</v>
      </c>
      <c r="C156" s="1" t="s">
        <v>16</v>
      </c>
      <c r="D156" s="1" t="s">
        <v>909</v>
      </c>
      <c r="E156" s="1" t="s">
        <v>208</v>
      </c>
      <c r="F156" s="1" t="s">
        <v>100</v>
      </c>
      <c r="G156" s="1"/>
      <c r="H156" s="1"/>
      <c r="I156" s="1"/>
      <c r="J156" s="1"/>
      <c r="K156" s="1"/>
      <c r="L156" s="1"/>
      <c r="M156" s="1"/>
      <c r="N156" s="1"/>
      <c r="O156" s="1">
        <v>8</v>
      </c>
      <c r="P156" s="1"/>
      <c r="Q156" s="1"/>
      <c r="R156" s="1"/>
      <c r="S156" s="1"/>
      <c r="T156" s="8">
        <v>41492</v>
      </c>
      <c r="U156">
        <f t="shared" si="3"/>
        <v>2013</v>
      </c>
    </row>
    <row r="157" spans="1:21" x14ac:dyDescent="0.3">
      <c r="A157" s="1" t="s">
        <v>229</v>
      </c>
      <c r="B157" s="1" t="s">
        <v>228</v>
      </c>
      <c r="C157" s="1" t="s">
        <v>16</v>
      </c>
      <c r="D157" s="1" t="s">
        <v>909</v>
      </c>
      <c r="E157" s="1" t="s">
        <v>30</v>
      </c>
      <c r="F157" s="1" t="s">
        <v>29</v>
      </c>
      <c r="G157" s="1"/>
      <c r="H157" s="1"/>
      <c r="I157" s="1"/>
      <c r="J157" s="1"/>
      <c r="K157" s="1"/>
      <c r="L157" s="1"/>
      <c r="M157" s="1"/>
      <c r="N157" s="1"/>
      <c r="O157" s="1">
        <v>3</v>
      </c>
      <c r="P157" s="1"/>
      <c r="Q157" s="1"/>
      <c r="R157" s="1"/>
      <c r="S157" s="1"/>
      <c r="T157" s="8">
        <v>41439</v>
      </c>
      <c r="U157">
        <f t="shared" si="3"/>
        <v>2013</v>
      </c>
    </row>
    <row r="158" spans="1:21" x14ac:dyDescent="0.3">
      <c r="A158" s="1" t="s">
        <v>505</v>
      </c>
      <c r="B158" s="1" t="s">
        <v>504</v>
      </c>
      <c r="C158" s="1" t="s">
        <v>16</v>
      </c>
      <c r="D158" s="1" t="s">
        <v>909</v>
      </c>
      <c r="E158" s="1" t="s">
        <v>15</v>
      </c>
      <c r="F158" s="1" t="s">
        <v>14</v>
      </c>
      <c r="G158" s="1"/>
      <c r="H158" s="1"/>
      <c r="I158" s="1"/>
      <c r="J158" s="1"/>
      <c r="K158" s="1"/>
      <c r="L158" s="1"/>
      <c r="M158" s="1"/>
      <c r="N158" s="1"/>
      <c r="O158" s="1">
        <v>7</v>
      </c>
      <c r="P158" s="1"/>
      <c r="Q158" s="1"/>
      <c r="R158" s="1"/>
      <c r="S158" s="1"/>
      <c r="T158" s="8">
        <v>41417</v>
      </c>
      <c r="U158">
        <f t="shared" si="3"/>
        <v>2013</v>
      </c>
    </row>
    <row r="159" spans="1:21" x14ac:dyDescent="0.3">
      <c r="A159" s="1" t="s">
        <v>503</v>
      </c>
      <c r="B159" s="1" t="s">
        <v>502</v>
      </c>
      <c r="C159" s="1" t="s">
        <v>16</v>
      </c>
      <c r="D159" s="1" t="s">
        <v>909</v>
      </c>
      <c r="E159" s="1" t="s">
        <v>15</v>
      </c>
      <c r="F159" s="1" t="s">
        <v>14</v>
      </c>
      <c r="G159" s="1"/>
      <c r="H159" s="1"/>
      <c r="I159" s="1"/>
      <c r="J159" s="1"/>
      <c r="K159" s="1"/>
      <c r="L159" s="1"/>
      <c r="M159" s="1"/>
      <c r="N159" s="1"/>
      <c r="O159" s="1">
        <v>8</v>
      </c>
      <c r="P159" s="1"/>
      <c r="Q159" s="1"/>
      <c r="R159" s="1"/>
      <c r="S159" s="1"/>
      <c r="T159" s="8">
        <v>41417</v>
      </c>
      <c r="U159">
        <f t="shared" si="3"/>
        <v>2013</v>
      </c>
    </row>
    <row r="160" spans="1:21" x14ac:dyDescent="0.3">
      <c r="A160" s="1" t="s">
        <v>345</v>
      </c>
      <c r="B160" s="1" t="s">
        <v>344</v>
      </c>
      <c r="C160" s="1">
        <v>998</v>
      </c>
      <c r="D160" s="1" t="s">
        <v>915</v>
      </c>
      <c r="E160" s="1" t="s">
        <v>208</v>
      </c>
      <c r="F160" s="1" t="s">
        <v>100</v>
      </c>
      <c r="G160" s="1"/>
      <c r="H160" s="1"/>
      <c r="I160" s="1"/>
      <c r="J160" s="1"/>
      <c r="K160" s="1"/>
      <c r="L160" s="1"/>
      <c r="M160" s="1">
        <v>4</v>
      </c>
      <c r="N160" s="1"/>
      <c r="O160" s="1"/>
      <c r="P160" s="1"/>
      <c r="Q160" s="1"/>
      <c r="R160" s="1"/>
      <c r="S160" s="1"/>
      <c r="T160" s="8">
        <v>41395</v>
      </c>
      <c r="U160">
        <f t="shared" si="3"/>
        <v>2013</v>
      </c>
    </row>
    <row r="161" spans="1:21" x14ac:dyDescent="0.3">
      <c r="A161" s="1" t="s">
        <v>367</v>
      </c>
      <c r="B161" s="1" t="s">
        <v>366</v>
      </c>
      <c r="C161" s="1" t="s">
        <v>49</v>
      </c>
      <c r="D161" s="1" t="s">
        <v>914</v>
      </c>
      <c r="E161" s="1" t="s">
        <v>365</v>
      </c>
      <c r="F161" s="1" t="s">
        <v>364</v>
      </c>
      <c r="G161" s="1"/>
      <c r="H161" s="1"/>
      <c r="I161" s="1"/>
      <c r="J161" s="1"/>
      <c r="K161" s="1"/>
      <c r="L161" s="1">
        <v>10</v>
      </c>
      <c r="M161" s="1"/>
      <c r="N161" s="1"/>
      <c r="O161" s="1"/>
      <c r="P161" s="1"/>
      <c r="Q161" s="1"/>
      <c r="R161" s="1"/>
      <c r="S161" s="1"/>
      <c r="T161" s="8">
        <v>41381</v>
      </c>
      <c r="U161">
        <f t="shared" si="3"/>
        <v>2013</v>
      </c>
    </row>
    <row r="162" spans="1:21" s="9" customFormat="1" x14ac:dyDescent="0.3">
      <c r="A162" s="1" t="s">
        <v>274</v>
      </c>
      <c r="B162" s="1" t="s">
        <v>273</v>
      </c>
      <c r="C162" s="1" t="s">
        <v>16</v>
      </c>
      <c r="D162" s="1" t="s">
        <v>909</v>
      </c>
      <c r="E162" s="1" t="s">
        <v>272</v>
      </c>
      <c r="F162" s="1" t="s">
        <v>271</v>
      </c>
      <c r="G162" s="1"/>
      <c r="H162" s="1"/>
      <c r="I162" s="1"/>
      <c r="J162" s="1"/>
      <c r="K162" s="1"/>
      <c r="L162" s="1"/>
      <c r="M162" s="1"/>
      <c r="N162" s="1"/>
      <c r="O162" s="1">
        <v>8</v>
      </c>
      <c r="P162" s="1"/>
      <c r="Q162" s="1"/>
      <c r="R162" s="1"/>
      <c r="S162" s="1"/>
      <c r="T162" s="8">
        <v>41365</v>
      </c>
      <c r="U162">
        <f t="shared" si="3"/>
        <v>2013</v>
      </c>
    </row>
    <row r="163" spans="1:21" x14ac:dyDescent="0.3">
      <c r="A163" s="1" t="s">
        <v>436</v>
      </c>
      <c r="B163" s="1" t="s">
        <v>435</v>
      </c>
      <c r="C163" s="1">
        <v>998</v>
      </c>
      <c r="D163" s="1" t="s">
        <v>915</v>
      </c>
      <c r="E163" s="1" t="s">
        <v>434</v>
      </c>
      <c r="F163" s="1" t="s">
        <v>434</v>
      </c>
      <c r="G163" s="1"/>
      <c r="H163" s="1"/>
      <c r="I163" s="1"/>
      <c r="J163" s="1"/>
      <c r="K163" s="1"/>
      <c r="L163" s="1"/>
      <c r="M163" s="1">
        <v>2</v>
      </c>
      <c r="N163" s="1"/>
      <c r="O163" s="1"/>
      <c r="P163" s="1"/>
      <c r="Q163" s="1"/>
      <c r="R163" s="1"/>
      <c r="S163" s="1"/>
      <c r="T163" s="8">
        <v>41337</v>
      </c>
      <c r="U163">
        <f t="shared" si="3"/>
        <v>2013</v>
      </c>
    </row>
    <row r="164" spans="1:21" s="9" customFormat="1" x14ac:dyDescent="0.3">
      <c r="A164" s="1" t="s">
        <v>233</v>
      </c>
      <c r="B164" s="1" t="s">
        <v>232</v>
      </c>
      <c r="C164" s="1" t="s">
        <v>49</v>
      </c>
      <c r="D164" s="1" t="s">
        <v>914</v>
      </c>
      <c r="E164" s="1" t="s">
        <v>79</v>
      </c>
      <c r="F164" s="1" t="s">
        <v>78</v>
      </c>
      <c r="G164" s="1"/>
      <c r="H164" s="1"/>
      <c r="I164" s="1"/>
      <c r="J164" s="1"/>
      <c r="K164" s="1"/>
      <c r="L164" s="1">
        <v>26</v>
      </c>
      <c r="M164" s="1"/>
      <c r="N164" s="1"/>
      <c r="O164" s="1"/>
      <c r="P164" s="1"/>
      <c r="Q164" s="1"/>
      <c r="R164" s="1"/>
      <c r="S164" s="1"/>
      <c r="T164" s="8">
        <v>41288</v>
      </c>
      <c r="U164">
        <f t="shared" si="3"/>
        <v>2013</v>
      </c>
    </row>
    <row r="165" spans="1:21" x14ac:dyDescent="0.3">
      <c r="A165" s="1" t="s">
        <v>248</v>
      </c>
      <c r="B165" s="1" t="s">
        <v>247</v>
      </c>
      <c r="C165" s="1">
        <v>998</v>
      </c>
      <c r="D165" s="1" t="s">
        <v>915</v>
      </c>
      <c r="E165" s="1" t="s">
        <v>246</v>
      </c>
      <c r="F165" s="1" t="s">
        <v>246</v>
      </c>
      <c r="G165" s="1"/>
      <c r="H165" s="1"/>
      <c r="I165" s="1"/>
      <c r="J165" s="1"/>
      <c r="K165" s="1"/>
      <c r="L165" s="1"/>
      <c r="M165" s="1">
        <v>10</v>
      </c>
      <c r="N165" s="1"/>
      <c r="O165" s="1"/>
      <c r="P165" s="1"/>
      <c r="Q165" s="1"/>
      <c r="R165" s="1"/>
      <c r="S165" s="1"/>
      <c r="T165" s="8">
        <v>41275</v>
      </c>
      <c r="U165">
        <f t="shared" si="3"/>
        <v>2013</v>
      </c>
    </row>
    <row r="166" spans="1:21" x14ac:dyDescent="0.3">
      <c r="A166" s="1" t="s">
        <v>141</v>
      </c>
      <c r="B166" s="1" t="s">
        <v>140</v>
      </c>
      <c r="C166" s="1">
        <v>998</v>
      </c>
      <c r="D166" s="1" t="s">
        <v>915</v>
      </c>
      <c r="E166" s="1" t="s">
        <v>139</v>
      </c>
      <c r="F166" s="1" t="s">
        <v>19</v>
      </c>
      <c r="G166" s="1"/>
      <c r="H166" s="1"/>
      <c r="I166" s="1"/>
      <c r="J166" s="1"/>
      <c r="K166" s="1"/>
      <c r="L166" s="1"/>
      <c r="M166" s="1">
        <v>3</v>
      </c>
      <c r="N166" s="1"/>
      <c r="O166" s="1"/>
      <c r="P166" s="1"/>
      <c r="Q166" s="1"/>
      <c r="R166" s="1"/>
      <c r="S166" s="1"/>
      <c r="T166" s="8">
        <v>41275</v>
      </c>
      <c r="U166">
        <f t="shared" si="3"/>
        <v>2013</v>
      </c>
    </row>
    <row r="167" spans="1:21" x14ac:dyDescent="0.3">
      <c r="A167" s="1" t="s">
        <v>312</v>
      </c>
      <c r="B167" s="1" t="s">
        <v>311</v>
      </c>
      <c r="C167" s="1" t="s">
        <v>16</v>
      </c>
      <c r="D167" s="1" t="s">
        <v>909</v>
      </c>
      <c r="E167" s="1" t="s">
        <v>30</v>
      </c>
      <c r="F167" s="1" t="s">
        <v>29</v>
      </c>
      <c r="G167" s="1"/>
      <c r="H167" s="1"/>
      <c r="I167" s="1"/>
      <c r="J167" s="1"/>
      <c r="K167" s="1"/>
      <c r="L167" s="1"/>
      <c r="M167" s="1"/>
      <c r="N167" s="1"/>
      <c r="O167" s="1">
        <v>4</v>
      </c>
      <c r="P167" s="1"/>
      <c r="Q167" s="1"/>
      <c r="R167" s="1"/>
      <c r="S167" s="1"/>
      <c r="T167" s="8">
        <v>41246</v>
      </c>
      <c r="U167">
        <f t="shared" si="3"/>
        <v>2012</v>
      </c>
    </row>
    <row r="168" spans="1:21" x14ac:dyDescent="0.3">
      <c r="A168" s="1" t="s">
        <v>241</v>
      </c>
      <c r="B168" s="1" t="s">
        <v>240</v>
      </c>
      <c r="C168" s="1">
        <v>998</v>
      </c>
      <c r="D168" s="1" t="s">
        <v>915</v>
      </c>
      <c r="E168" s="1" t="s">
        <v>15</v>
      </c>
      <c r="F168" s="1" t="s">
        <v>14</v>
      </c>
      <c r="G168" s="1"/>
      <c r="H168" s="1"/>
      <c r="I168" s="1"/>
      <c r="J168" s="1"/>
      <c r="K168" s="1"/>
      <c r="L168" s="1"/>
      <c r="M168" s="1">
        <v>3</v>
      </c>
      <c r="N168" s="1"/>
      <c r="O168" s="1"/>
      <c r="P168" s="1"/>
      <c r="Q168" s="1"/>
      <c r="R168" s="1"/>
      <c r="S168" s="1"/>
      <c r="T168" s="8">
        <v>41246</v>
      </c>
      <c r="U168">
        <f t="shared" si="3"/>
        <v>2012</v>
      </c>
    </row>
    <row r="169" spans="1:21" x14ac:dyDescent="0.3">
      <c r="A169" s="1" t="s">
        <v>369</v>
      </c>
      <c r="B169" s="1" t="s">
        <v>368</v>
      </c>
      <c r="C169" s="1" t="s">
        <v>16</v>
      </c>
      <c r="D169" s="1" t="s">
        <v>909</v>
      </c>
      <c r="E169" s="1" t="s">
        <v>101</v>
      </c>
      <c r="F169" s="1" t="s">
        <v>100</v>
      </c>
      <c r="G169" s="1"/>
      <c r="H169" s="1"/>
      <c r="I169" s="1"/>
      <c r="J169" s="1"/>
      <c r="K169" s="1"/>
      <c r="L169" s="1"/>
      <c r="M169" s="1"/>
      <c r="N169" s="1"/>
      <c r="O169" s="1">
        <v>8</v>
      </c>
      <c r="P169" s="1"/>
      <c r="Q169" s="1"/>
      <c r="R169" s="1"/>
      <c r="S169" s="1"/>
      <c r="T169" s="8">
        <v>41219</v>
      </c>
      <c r="U169">
        <f t="shared" si="3"/>
        <v>2012</v>
      </c>
    </row>
    <row r="170" spans="1:21" x14ac:dyDescent="0.3">
      <c r="A170" s="1" t="s">
        <v>359</v>
      </c>
      <c r="B170" s="1" t="s">
        <v>358</v>
      </c>
      <c r="C170" s="1" t="s">
        <v>16</v>
      </c>
      <c r="D170" s="1" t="s">
        <v>909</v>
      </c>
      <c r="E170" s="1" t="s">
        <v>116</v>
      </c>
      <c r="F170" s="1" t="s">
        <v>19</v>
      </c>
      <c r="G170" s="1"/>
      <c r="H170" s="1"/>
      <c r="I170" s="1"/>
      <c r="J170" s="1"/>
      <c r="K170" s="1"/>
      <c r="L170" s="1"/>
      <c r="M170" s="1"/>
      <c r="N170" s="1"/>
      <c r="O170" s="1">
        <v>3</v>
      </c>
      <c r="P170" s="1"/>
      <c r="Q170" s="1"/>
      <c r="R170" s="1"/>
      <c r="S170" s="1"/>
      <c r="T170" s="8">
        <v>41144</v>
      </c>
      <c r="U170">
        <f t="shared" si="3"/>
        <v>2012</v>
      </c>
    </row>
    <row r="171" spans="1:21" x14ac:dyDescent="0.3">
      <c r="A171" s="1" t="s">
        <v>388</v>
      </c>
      <c r="B171" s="1" t="s">
        <v>387</v>
      </c>
      <c r="C171" s="1" t="s">
        <v>16</v>
      </c>
      <c r="D171" s="1" t="s">
        <v>909</v>
      </c>
      <c r="E171" s="1" t="s">
        <v>30</v>
      </c>
      <c r="F171" s="1" t="s">
        <v>29</v>
      </c>
      <c r="G171" s="1"/>
      <c r="H171" s="1"/>
      <c r="I171" s="1"/>
      <c r="J171" s="1"/>
      <c r="K171" s="1"/>
      <c r="L171" s="1"/>
      <c r="M171" s="1"/>
      <c r="N171" s="1"/>
      <c r="O171" s="1">
        <v>3</v>
      </c>
      <c r="P171" s="1"/>
      <c r="Q171" s="1"/>
      <c r="R171" s="1"/>
      <c r="S171" s="1"/>
      <c r="T171" s="8">
        <v>41104</v>
      </c>
      <c r="U171">
        <f t="shared" si="3"/>
        <v>2012</v>
      </c>
    </row>
    <row r="172" spans="1:21" x14ac:dyDescent="0.3">
      <c r="A172" s="1" t="s">
        <v>491</v>
      </c>
      <c r="B172" s="1" t="s">
        <v>490</v>
      </c>
      <c r="C172" s="1" t="s">
        <v>49</v>
      </c>
      <c r="D172" s="1" t="s">
        <v>914</v>
      </c>
      <c r="E172" s="1" t="s">
        <v>44</v>
      </c>
      <c r="F172" s="1" t="s">
        <v>43</v>
      </c>
      <c r="G172" s="1"/>
      <c r="H172" s="1"/>
      <c r="I172" s="1"/>
      <c r="J172" s="1"/>
      <c r="K172" s="1"/>
      <c r="L172" s="1">
        <v>18</v>
      </c>
      <c r="M172" s="1"/>
      <c r="N172" s="1"/>
      <c r="O172" s="1"/>
      <c r="P172" s="1"/>
      <c r="Q172" s="1"/>
      <c r="R172" s="1"/>
      <c r="S172" s="1"/>
      <c r="T172" s="8">
        <v>41103</v>
      </c>
      <c r="U172">
        <f t="shared" si="3"/>
        <v>2012</v>
      </c>
    </row>
    <row r="173" spans="1:21" x14ac:dyDescent="0.3">
      <c r="A173" s="1" t="s">
        <v>499</v>
      </c>
      <c r="B173" s="1" t="s">
        <v>498</v>
      </c>
      <c r="C173" s="1" t="s">
        <v>16</v>
      </c>
      <c r="D173" s="1" t="s">
        <v>909</v>
      </c>
      <c r="E173" s="1" t="s">
        <v>30</v>
      </c>
      <c r="F173" s="1" t="s">
        <v>29</v>
      </c>
      <c r="G173" s="1"/>
      <c r="H173" s="1"/>
      <c r="I173" s="1"/>
      <c r="J173" s="1"/>
      <c r="K173" s="1"/>
      <c r="L173" s="1"/>
      <c r="M173" s="1"/>
      <c r="N173" s="1"/>
      <c r="O173" s="1">
        <v>6</v>
      </c>
      <c r="P173" s="1"/>
      <c r="Q173" s="1"/>
      <c r="R173" s="1"/>
      <c r="S173" s="1"/>
      <c r="T173" s="8">
        <v>41060</v>
      </c>
      <c r="U173">
        <f t="shared" si="3"/>
        <v>2012</v>
      </c>
    </row>
    <row r="174" spans="1:21" x14ac:dyDescent="0.3">
      <c r="A174" s="1" t="s">
        <v>151</v>
      </c>
      <c r="B174" s="1" t="s">
        <v>150</v>
      </c>
      <c r="C174" s="1" t="s">
        <v>16</v>
      </c>
      <c r="D174" s="1" t="s">
        <v>909</v>
      </c>
      <c r="E174" s="1" t="s">
        <v>30</v>
      </c>
      <c r="F174" s="1" t="s">
        <v>29</v>
      </c>
      <c r="G174" s="1"/>
      <c r="H174" s="1"/>
      <c r="I174" s="1"/>
      <c r="J174" s="1"/>
      <c r="K174" s="1"/>
      <c r="L174" s="1"/>
      <c r="M174" s="1"/>
      <c r="N174" s="1"/>
      <c r="O174" s="1">
        <v>3</v>
      </c>
      <c r="P174" s="1"/>
      <c r="Q174" s="1"/>
      <c r="R174" s="1"/>
      <c r="S174" s="1"/>
      <c r="T174" s="8">
        <v>41059</v>
      </c>
      <c r="U174">
        <f t="shared" si="3"/>
        <v>2012</v>
      </c>
    </row>
    <row r="175" spans="1:21" x14ac:dyDescent="0.3">
      <c r="A175" s="1" t="s">
        <v>113</v>
      </c>
      <c r="B175" s="1" t="s">
        <v>112</v>
      </c>
      <c r="C175" s="1" t="s">
        <v>35</v>
      </c>
      <c r="D175" s="1" t="s">
        <v>921</v>
      </c>
      <c r="E175" s="1" t="s">
        <v>111</v>
      </c>
      <c r="F175" s="1" t="s">
        <v>107</v>
      </c>
      <c r="G175" s="1"/>
      <c r="H175" s="1"/>
      <c r="I175" s="1">
        <v>57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8">
        <v>41030</v>
      </c>
      <c r="U175">
        <f t="shared" si="3"/>
        <v>2012</v>
      </c>
    </row>
    <row r="176" spans="1:21" x14ac:dyDescent="0.3">
      <c r="A176" s="1" t="s">
        <v>110</v>
      </c>
      <c r="B176" s="1" t="s">
        <v>109</v>
      </c>
      <c r="C176" s="1">
        <v>24</v>
      </c>
      <c r="D176" s="1" t="s">
        <v>918</v>
      </c>
      <c r="E176" s="1" t="s">
        <v>108</v>
      </c>
      <c r="F176" s="1" t="s">
        <v>107</v>
      </c>
      <c r="G176" s="1"/>
      <c r="H176" s="1">
        <v>70</v>
      </c>
      <c r="I176" s="1"/>
      <c r="J176" s="1"/>
      <c r="K176" s="1"/>
      <c r="L176" s="1"/>
      <c r="M176" s="1"/>
      <c r="N176" s="1"/>
      <c r="O176" s="1"/>
      <c r="P176" s="1"/>
      <c r="Q176" s="1"/>
      <c r="R176" s="1">
        <v>70</v>
      </c>
      <c r="S176" s="1"/>
      <c r="T176" s="8">
        <v>41030</v>
      </c>
      <c r="U176">
        <f t="shared" si="3"/>
        <v>2012</v>
      </c>
    </row>
    <row r="177" spans="1:21" x14ac:dyDescent="0.3">
      <c r="A177" s="1" t="s">
        <v>497</v>
      </c>
      <c r="B177" s="1" t="s">
        <v>496</v>
      </c>
      <c r="C177" s="1" t="s">
        <v>16</v>
      </c>
      <c r="D177" s="1" t="s">
        <v>909</v>
      </c>
      <c r="E177" s="1" t="s">
        <v>30</v>
      </c>
      <c r="F177" s="1" t="s">
        <v>29</v>
      </c>
      <c r="G177" s="1"/>
      <c r="H177" s="1"/>
      <c r="I177" s="1"/>
      <c r="J177" s="1"/>
      <c r="K177" s="1"/>
      <c r="L177" s="1"/>
      <c r="M177" s="1"/>
      <c r="N177" s="1"/>
      <c r="O177" s="1">
        <v>7</v>
      </c>
      <c r="P177" s="1"/>
      <c r="Q177" s="1"/>
      <c r="R177" s="1"/>
      <c r="S177" s="1"/>
      <c r="T177" s="8">
        <v>40999</v>
      </c>
      <c r="U177">
        <f t="shared" si="3"/>
        <v>2012</v>
      </c>
    </row>
    <row r="178" spans="1:21" x14ac:dyDescent="0.3">
      <c r="A178" s="1" t="s">
        <v>409</v>
      </c>
      <c r="B178" s="1" t="s">
        <v>408</v>
      </c>
      <c r="C178" s="1" t="s">
        <v>296</v>
      </c>
      <c r="D178" s="1" t="s">
        <v>919</v>
      </c>
      <c r="E178" s="1" t="s">
        <v>407</v>
      </c>
      <c r="F178" s="1" t="s">
        <v>167</v>
      </c>
      <c r="G178" s="1"/>
      <c r="H178" s="1">
        <v>40</v>
      </c>
      <c r="I178" s="1"/>
      <c r="J178" s="1">
        <v>8</v>
      </c>
      <c r="K178" s="1"/>
      <c r="L178" s="1"/>
      <c r="M178" s="1"/>
      <c r="N178" s="1"/>
      <c r="O178" s="1"/>
      <c r="P178" s="1"/>
      <c r="Q178" s="1"/>
      <c r="R178" s="1">
        <v>40</v>
      </c>
      <c r="S178" s="1"/>
      <c r="T178" s="8">
        <v>40996</v>
      </c>
      <c r="U178">
        <f t="shared" si="3"/>
        <v>2012</v>
      </c>
    </row>
    <row r="179" spans="1:21" x14ac:dyDescent="0.3">
      <c r="A179" s="1" t="s">
        <v>479</v>
      </c>
      <c r="B179" s="1" t="s">
        <v>478</v>
      </c>
      <c r="C179" s="1">
        <v>998</v>
      </c>
      <c r="D179" s="1" t="s">
        <v>915</v>
      </c>
      <c r="E179" s="1" t="s">
        <v>15</v>
      </c>
      <c r="F179" s="1" t="s">
        <v>14</v>
      </c>
      <c r="G179" s="1"/>
      <c r="H179" s="1"/>
      <c r="I179" s="1"/>
      <c r="J179" s="1"/>
      <c r="K179" s="1"/>
      <c r="L179" s="1"/>
      <c r="M179" s="1">
        <v>3</v>
      </c>
      <c r="N179" s="1"/>
      <c r="O179" s="1"/>
      <c r="P179" s="1"/>
      <c r="Q179" s="1"/>
      <c r="R179" s="1"/>
      <c r="S179" s="1"/>
      <c r="T179" s="8">
        <v>40982</v>
      </c>
      <c r="U179">
        <f t="shared" si="3"/>
        <v>2012</v>
      </c>
    </row>
    <row r="180" spans="1:21" x14ac:dyDescent="0.3">
      <c r="A180" s="1" t="s">
        <v>291</v>
      </c>
      <c r="B180" s="1" t="s">
        <v>290</v>
      </c>
      <c r="C180" s="1">
        <v>998</v>
      </c>
      <c r="D180" s="1" t="s">
        <v>915</v>
      </c>
      <c r="E180" s="1" t="s">
        <v>15</v>
      </c>
      <c r="F180" s="1" t="s">
        <v>14</v>
      </c>
      <c r="G180" s="1"/>
      <c r="H180" s="1"/>
      <c r="I180" s="1"/>
      <c r="J180" s="1"/>
      <c r="K180" s="1"/>
      <c r="L180" s="1"/>
      <c r="M180" s="1">
        <v>3</v>
      </c>
      <c r="N180" s="1"/>
      <c r="O180" s="1"/>
      <c r="P180" s="1"/>
      <c r="Q180" s="1"/>
      <c r="R180" s="1"/>
      <c r="S180" s="1"/>
      <c r="T180" s="8">
        <v>40982</v>
      </c>
      <c r="U180">
        <f t="shared" si="3"/>
        <v>2012</v>
      </c>
    </row>
    <row r="181" spans="1:21" x14ac:dyDescent="0.3">
      <c r="A181" s="1" t="s">
        <v>316</v>
      </c>
      <c r="B181" s="1" t="s">
        <v>315</v>
      </c>
      <c r="C181" s="1" t="s">
        <v>40</v>
      </c>
      <c r="D181" s="1" t="s">
        <v>917</v>
      </c>
      <c r="E181" s="1" t="s">
        <v>314</v>
      </c>
      <c r="F181" s="1" t="s">
        <v>313</v>
      </c>
      <c r="G181" s="1"/>
      <c r="H181" s="1"/>
      <c r="I181" s="1"/>
      <c r="J181" s="1"/>
      <c r="K181" s="1"/>
      <c r="L181" s="1"/>
      <c r="M181" s="1"/>
      <c r="N181" s="1"/>
      <c r="O181" s="1">
        <v>8</v>
      </c>
      <c r="P181" s="1"/>
      <c r="Q181" s="1"/>
      <c r="R181" s="1"/>
      <c r="S181" s="1"/>
      <c r="T181" s="8">
        <v>40969</v>
      </c>
      <c r="U181">
        <f t="shared" si="3"/>
        <v>2012</v>
      </c>
    </row>
    <row r="182" spans="1:21" x14ac:dyDescent="0.3">
      <c r="A182" s="1" t="s">
        <v>453</v>
      </c>
      <c r="B182" s="1" t="s">
        <v>452</v>
      </c>
      <c r="C182" s="1" t="s">
        <v>16</v>
      </c>
      <c r="D182" s="1" t="s">
        <v>909</v>
      </c>
      <c r="E182" s="1" t="s">
        <v>30</v>
      </c>
      <c r="F182" s="1" t="s">
        <v>29</v>
      </c>
      <c r="G182" s="1"/>
      <c r="H182" s="1"/>
      <c r="I182" s="1"/>
      <c r="J182" s="1"/>
      <c r="K182" s="1"/>
      <c r="L182" s="1"/>
      <c r="M182" s="1"/>
      <c r="N182" s="1"/>
      <c r="O182" s="1">
        <v>8</v>
      </c>
      <c r="P182" s="1"/>
      <c r="Q182" s="1"/>
      <c r="R182" s="1"/>
      <c r="S182" s="1"/>
      <c r="T182" s="8">
        <v>40946</v>
      </c>
      <c r="U182">
        <f t="shared" si="3"/>
        <v>2012</v>
      </c>
    </row>
    <row r="183" spans="1:21" ht="15" thickBot="1" x14ac:dyDescent="0.35">
      <c r="A183" s="7" t="s">
        <v>22</v>
      </c>
      <c r="B183" s="7" t="s">
        <v>21</v>
      </c>
      <c r="C183" s="7" t="s">
        <v>16</v>
      </c>
      <c r="D183" s="7" t="s">
        <v>909</v>
      </c>
      <c r="E183" s="7" t="s">
        <v>20</v>
      </c>
      <c r="F183" s="7" t="s">
        <v>19</v>
      </c>
      <c r="G183" s="7"/>
      <c r="H183" s="7"/>
      <c r="I183" s="7"/>
      <c r="J183" s="7"/>
      <c r="K183" s="7"/>
      <c r="L183" s="7"/>
      <c r="M183" s="7"/>
      <c r="N183" s="7"/>
      <c r="O183" s="7">
        <v>5</v>
      </c>
      <c r="P183" s="7"/>
      <c r="Q183" s="7"/>
      <c r="R183" s="7"/>
      <c r="S183" s="7"/>
      <c r="T183" s="6">
        <v>40921</v>
      </c>
      <c r="U183">
        <f t="shared" ref="U183" si="4">YEAR(T183)</f>
        <v>2012</v>
      </c>
    </row>
    <row r="184" spans="1:21" x14ac:dyDescent="0.3">
      <c r="F184" s="2" t="s">
        <v>13</v>
      </c>
      <c r="G184" s="5">
        <f t="shared" ref="G184:S184" si="5">SUM(G1:G183)</f>
        <v>45</v>
      </c>
      <c r="H184" s="5">
        <f t="shared" si="5"/>
        <v>1846</v>
      </c>
      <c r="I184" s="5">
        <f t="shared" si="5"/>
        <v>317</v>
      </c>
      <c r="J184" s="5">
        <f t="shared" si="5"/>
        <v>320</v>
      </c>
      <c r="K184" s="5">
        <f t="shared" si="5"/>
        <v>135</v>
      </c>
      <c r="L184" s="5">
        <f t="shared" si="5"/>
        <v>362</v>
      </c>
      <c r="M184" s="5">
        <f t="shared" si="5"/>
        <v>64</v>
      </c>
      <c r="N184" s="5">
        <f t="shared" si="5"/>
        <v>0</v>
      </c>
      <c r="O184" s="5">
        <f t="shared" si="5"/>
        <v>596</v>
      </c>
      <c r="P184" s="5">
        <f t="shared" si="5"/>
        <v>91</v>
      </c>
      <c r="Q184" s="5">
        <f t="shared" si="5"/>
        <v>1500</v>
      </c>
      <c r="R184" s="5">
        <f t="shared" si="5"/>
        <v>447</v>
      </c>
      <c r="S184" s="5">
        <f t="shared" si="5"/>
        <v>0</v>
      </c>
    </row>
    <row r="185" spans="1:21" x14ac:dyDescent="0.3">
      <c r="G185" s="1" t="s">
        <v>0</v>
      </c>
      <c r="H185" s="1" t="s">
        <v>1</v>
      </c>
      <c r="I185" s="1" t="s">
        <v>2</v>
      </c>
      <c r="J185" s="1" t="s">
        <v>3</v>
      </c>
      <c r="K185" s="1" t="s">
        <v>4</v>
      </c>
      <c r="L185" s="1" t="s">
        <v>5</v>
      </c>
      <c r="M185" s="1" t="s">
        <v>6</v>
      </c>
      <c r="N185" s="1" t="s">
        <v>7</v>
      </c>
      <c r="O185" s="1" t="s">
        <v>8</v>
      </c>
      <c r="P185" s="1" t="s">
        <v>9</v>
      </c>
      <c r="Q185" s="1" t="s">
        <v>10</v>
      </c>
      <c r="R185" s="1" t="s">
        <v>11</v>
      </c>
      <c r="S185" s="1" t="s">
        <v>12</v>
      </c>
    </row>
  </sheetData>
  <autoFilter ref="A1:T1" xr:uid="{157B876F-71FE-49CD-A17C-2260907AF9C0}">
    <sortState xmlns:xlrd2="http://schemas.microsoft.com/office/spreadsheetml/2017/richdata2" ref="A2:T185">
      <sortCondition descending="1" ref="T1"/>
    </sortState>
  </autoFilter>
  <pageMargins left="0.7" right="0.7" top="0.75" bottom="0.75" header="0.3" footer="0.3"/>
  <pageSetup scale="39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E575-F191-47FE-A8D6-D21FD408F2A2}">
  <sheetPr>
    <pageSetUpPr fitToPage="1"/>
  </sheetPr>
  <dimension ref="A1:U222"/>
  <sheetViews>
    <sheetView topLeftCell="A211" zoomScale="85" zoomScaleNormal="85" workbookViewId="0">
      <selection activeCell="A78" sqref="A78"/>
    </sheetView>
  </sheetViews>
  <sheetFormatPr defaultRowHeight="14.4" x14ac:dyDescent="0.3"/>
  <cols>
    <col min="1" max="1" width="81.5546875" bestFit="1" customWidth="1"/>
    <col min="2" max="2" width="12.88671875" bestFit="1" customWidth="1"/>
    <col min="3" max="3" width="17.33203125" bestFit="1" customWidth="1"/>
    <col min="4" max="4" width="17.33203125" customWidth="1"/>
    <col min="5" max="5" width="19.44140625" bestFit="1" customWidth="1"/>
    <col min="6" max="6" width="18" bestFit="1" customWidth="1"/>
    <col min="7" max="7" width="16.109375" bestFit="1" customWidth="1"/>
    <col min="8" max="8" width="13.44140625" bestFit="1" customWidth="1"/>
    <col min="9" max="9" width="14.6640625" bestFit="1" customWidth="1"/>
    <col min="10" max="10" width="16.33203125" bestFit="1" customWidth="1"/>
    <col min="11" max="11" width="16.5546875" bestFit="1" customWidth="1"/>
    <col min="12" max="13" width="15.109375" bestFit="1" customWidth="1"/>
    <col min="14" max="14" width="14.33203125" bestFit="1" customWidth="1"/>
    <col min="15" max="15" width="13.6640625" bestFit="1" customWidth="1"/>
    <col min="16" max="16" width="24.33203125" bestFit="1" customWidth="1"/>
    <col min="17" max="17" width="22.5546875" bestFit="1" customWidth="1"/>
    <col min="18" max="18" width="22.6640625" bestFit="1" customWidth="1"/>
    <col min="19" max="19" width="18.6640625" bestFit="1" customWidth="1"/>
    <col min="20" max="20" width="25.6640625" bestFit="1" customWidth="1"/>
  </cols>
  <sheetData>
    <row r="1" spans="1:21" x14ac:dyDescent="0.3">
      <c r="A1" s="1" t="s">
        <v>515</v>
      </c>
      <c r="B1" s="1" t="s">
        <v>514</v>
      </c>
      <c r="C1" s="1" t="s">
        <v>513</v>
      </c>
      <c r="D1" s="1" t="s">
        <v>927</v>
      </c>
      <c r="E1" s="1" t="s">
        <v>512</v>
      </c>
      <c r="F1" s="1" t="s">
        <v>511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897</v>
      </c>
      <c r="U1" s="15" t="s">
        <v>902</v>
      </c>
    </row>
    <row r="2" spans="1:21" x14ac:dyDescent="0.3">
      <c r="A2" s="1" t="s">
        <v>744</v>
      </c>
      <c r="B2" s="1" t="s">
        <v>743</v>
      </c>
      <c r="C2" s="1" t="s">
        <v>16</v>
      </c>
      <c r="D2" s="1" t="s">
        <v>909</v>
      </c>
      <c r="E2" s="1" t="s">
        <v>216</v>
      </c>
      <c r="F2" s="1" t="s">
        <v>191</v>
      </c>
      <c r="G2" s="1"/>
      <c r="H2" s="1"/>
      <c r="I2" s="1"/>
      <c r="J2" s="1"/>
      <c r="K2" s="1"/>
      <c r="L2" s="1"/>
      <c r="M2" s="1"/>
      <c r="N2" s="1"/>
      <c r="O2" s="1">
        <v>3</v>
      </c>
      <c r="P2" s="1"/>
      <c r="Q2" s="1"/>
      <c r="R2" s="1"/>
      <c r="S2" s="1"/>
      <c r="T2" s="8">
        <v>44599</v>
      </c>
      <c r="U2">
        <f>YEAR(T2)</f>
        <v>2022</v>
      </c>
    </row>
    <row r="3" spans="1:21" x14ac:dyDescent="0.3">
      <c r="A3" s="1" t="s">
        <v>590</v>
      </c>
      <c r="B3" s="1" t="s">
        <v>591</v>
      </c>
      <c r="C3" s="1" t="s">
        <v>16</v>
      </c>
      <c r="D3" s="1" t="s">
        <v>909</v>
      </c>
      <c r="E3" s="1" t="s">
        <v>143</v>
      </c>
      <c r="F3" s="1" t="s">
        <v>142</v>
      </c>
      <c r="G3" s="1"/>
      <c r="H3" s="1"/>
      <c r="I3" s="1"/>
      <c r="J3" s="1"/>
      <c r="K3" s="1"/>
      <c r="L3" s="1"/>
      <c r="M3" s="1"/>
      <c r="N3" s="1"/>
      <c r="O3" s="1">
        <v>8</v>
      </c>
      <c r="P3" s="1"/>
      <c r="Q3" s="1"/>
      <c r="R3" s="1"/>
      <c r="S3" s="1"/>
      <c r="T3" s="8">
        <v>44505</v>
      </c>
      <c r="U3">
        <f t="shared" ref="U3:U67" si="0">YEAR(T3)</f>
        <v>2021</v>
      </c>
    </row>
    <row r="4" spans="1:21" x14ac:dyDescent="0.3">
      <c r="A4" s="1" t="s">
        <v>602</v>
      </c>
      <c r="B4" s="1" t="s">
        <v>601</v>
      </c>
      <c r="C4" s="1" t="s">
        <v>600</v>
      </c>
      <c r="D4" s="1" t="s">
        <v>925</v>
      </c>
      <c r="E4" s="1" t="s">
        <v>599</v>
      </c>
      <c r="F4" s="1" t="s">
        <v>19</v>
      </c>
      <c r="G4" s="1"/>
      <c r="H4" s="1"/>
      <c r="I4" s="1">
        <v>81</v>
      </c>
      <c r="J4" s="1">
        <v>20</v>
      </c>
      <c r="K4" s="1"/>
      <c r="L4" s="1"/>
      <c r="M4" s="1"/>
      <c r="N4" s="1"/>
      <c r="O4" s="1"/>
      <c r="P4" s="1"/>
      <c r="Q4" s="1"/>
      <c r="R4" s="1"/>
      <c r="S4" s="1"/>
      <c r="T4" s="8">
        <v>44467</v>
      </c>
      <c r="U4">
        <f t="shared" si="0"/>
        <v>2021</v>
      </c>
    </row>
    <row r="5" spans="1:21" x14ac:dyDescent="0.3">
      <c r="A5" s="1" t="s">
        <v>753</v>
      </c>
      <c r="B5" s="1" t="s">
        <v>752</v>
      </c>
      <c r="C5" s="1" t="s">
        <v>751</v>
      </c>
      <c r="D5" s="1" t="s">
        <v>924</v>
      </c>
      <c r="E5" s="1" t="s">
        <v>750</v>
      </c>
      <c r="F5" s="1" t="s">
        <v>14</v>
      </c>
      <c r="G5" s="1"/>
      <c r="H5" s="1"/>
      <c r="I5" s="1"/>
      <c r="J5" s="1">
        <v>16</v>
      </c>
      <c r="K5" s="1"/>
      <c r="L5" s="1">
        <v>5</v>
      </c>
      <c r="M5" s="1"/>
      <c r="N5" s="1"/>
      <c r="O5" s="1"/>
      <c r="P5" s="1"/>
      <c r="Q5" s="1"/>
      <c r="R5" s="1"/>
      <c r="S5" s="1"/>
      <c r="T5" s="8">
        <v>44390</v>
      </c>
      <c r="U5">
        <f t="shared" si="0"/>
        <v>2021</v>
      </c>
    </row>
    <row r="6" spans="1:21" x14ac:dyDescent="0.3">
      <c r="A6" s="1" t="s">
        <v>536</v>
      </c>
      <c r="B6" s="1" t="s">
        <v>535</v>
      </c>
      <c r="C6" s="1" t="s">
        <v>16</v>
      </c>
      <c r="D6" s="1" t="s">
        <v>909</v>
      </c>
      <c r="E6" s="1" t="s">
        <v>30</v>
      </c>
      <c r="F6" s="1" t="s">
        <v>29</v>
      </c>
      <c r="G6" s="1"/>
      <c r="H6" s="1"/>
      <c r="I6" s="1"/>
      <c r="J6" s="1"/>
      <c r="K6" s="1"/>
      <c r="L6" s="1"/>
      <c r="M6" s="1"/>
      <c r="N6" s="1"/>
      <c r="O6" s="1">
        <v>8</v>
      </c>
      <c r="P6" s="1"/>
      <c r="Q6" s="1"/>
      <c r="R6" s="1"/>
      <c r="S6" s="1"/>
      <c r="T6" s="8">
        <v>44389</v>
      </c>
      <c r="U6">
        <f t="shared" si="0"/>
        <v>2021</v>
      </c>
    </row>
    <row r="7" spans="1:21" x14ac:dyDescent="0.3">
      <c r="A7" s="1" t="s">
        <v>554</v>
      </c>
      <c r="B7" s="1" t="s">
        <v>553</v>
      </c>
      <c r="C7" s="1" t="s">
        <v>16</v>
      </c>
      <c r="D7" s="1" t="s">
        <v>909</v>
      </c>
      <c r="E7" s="1" t="s">
        <v>116</v>
      </c>
      <c r="F7" s="1" t="s">
        <v>19</v>
      </c>
      <c r="G7" s="1"/>
      <c r="H7" s="1"/>
      <c r="I7" s="1"/>
      <c r="J7" s="1"/>
      <c r="K7" s="1"/>
      <c r="L7" s="1"/>
      <c r="M7" s="1"/>
      <c r="N7" s="1"/>
      <c r="O7" s="1">
        <v>8</v>
      </c>
      <c r="P7" s="1"/>
      <c r="Q7" s="1"/>
      <c r="R7" s="1"/>
      <c r="S7" s="1"/>
      <c r="T7" s="8">
        <v>44378</v>
      </c>
      <c r="U7">
        <f t="shared" si="0"/>
        <v>2021</v>
      </c>
    </row>
    <row r="8" spans="1:21" x14ac:dyDescent="0.3">
      <c r="A8" s="1" t="s">
        <v>532</v>
      </c>
      <c r="B8" s="1" t="s">
        <v>531</v>
      </c>
      <c r="C8" s="1" t="s">
        <v>530</v>
      </c>
      <c r="D8" s="1" t="s">
        <v>926</v>
      </c>
      <c r="E8" s="1" t="s">
        <v>15</v>
      </c>
      <c r="F8" s="1" t="s">
        <v>14</v>
      </c>
      <c r="G8" s="1"/>
      <c r="H8" s="1"/>
      <c r="I8" s="1">
        <v>60</v>
      </c>
      <c r="J8" s="1"/>
      <c r="K8" s="1"/>
      <c r="L8" s="1">
        <v>10</v>
      </c>
      <c r="M8" s="1"/>
      <c r="N8" s="1"/>
      <c r="O8" s="1">
        <v>12</v>
      </c>
      <c r="P8" s="1"/>
      <c r="Q8" s="1"/>
      <c r="R8" s="1"/>
      <c r="S8" s="1"/>
      <c r="T8" s="8">
        <v>44378</v>
      </c>
      <c r="U8">
        <f t="shared" si="0"/>
        <v>2021</v>
      </c>
    </row>
    <row r="9" spans="1:21" x14ac:dyDescent="0.3">
      <c r="A9" s="1" t="s">
        <v>697</v>
      </c>
      <c r="B9" s="1" t="s">
        <v>701</v>
      </c>
      <c r="C9" s="1" t="s">
        <v>16</v>
      </c>
      <c r="D9" s="1" t="s">
        <v>909</v>
      </c>
      <c r="E9" s="1" t="s">
        <v>20</v>
      </c>
      <c r="F9" s="1" t="s">
        <v>19</v>
      </c>
      <c r="G9" s="1"/>
      <c r="H9" s="1"/>
      <c r="I9" s="1"/>
      <c r="J9" s="1"/>
      <c r="K9" s="1"/>
      <c r="L9" s="1"/>
      <c r="M9" s="1"/>
      <c r="N9" s="1"/>
      <c r="O9" s="1">
        <v>12</v>
      </c>
      <c r="P9" s="1"/>
      <c r="Q9" s="1"/>
      <c r="R9" s="1"/>
      <c r="S9" s="1"/>
      <c r="T9" s="8">
        <v>44362</v>
      </c>
      <c r="U9">
        <f t="shared" si="0"/>
        <v>2021</v>
      </c>
    </row>
    <row r="10" spans="1:21" x14ac:dyDescent="0.3">
      <c r="A10" s="1" t="s">
        <v>697</v>
      </c>
      <c r="B10" s="1" t="s">
        <v>700</v>
      </c>
      <c r="C10" s="1" t="s">
        <v>16</v>
      </c>
      <c r="D10" s="1" t="s">
        <v>909</v>
      </c>
      <c r="E10" s="1" t="s">
        <v>20</v>
      </c>
      <c r="F10" s="1" t="s">
        <v>19</v>
      </c>
      <c r="G10" s="1"/>
      <c r="H10" s="1"/>
      <c r="I10" s="1"/>
      <c r="J10" s="1"/>
      <c r="K10" s="1"/>
      <c r="L10" s="1"/>
      <c r="M10" s="1"/>
      <c r="N10" s="1"/>
      <c r="O10" s="1">
        <v>12</v>
      </c>
      <c r="P10" s="1"/>
      <c r="Q10" s="1"/>
      <c r="R10" s="1"/>
      <c r="S10" s="1"/>
      <c r="T10" s="8">
        <v>44362</v>
      </c>
      <c r="U10">
        <f t="shared" si="0"/>
        <v>2021</v>
      </c>
    </row>
    <row r="11" spans="1:21" x14ac:dyDescent="0.3">
      <c r="A11" s="1" t="s">
        <v>550</v>
      </c>
      <c r="B11" s="1" t="s">
        <v>549</v>
      </c>
      <c r="C11" s="1" t="s">
        <v>16</v>
      </c>
      <c r="D11" s="1" t="s">
        <v>909</v>
      </c>
      <c r="E11" s="1" t="s">
        <v>30</v>
      </c>
      <c r="F11" s="1" t="s">
        <v>29</v>
      </c>
      <c r="G11" s="1"/>
      <c r="H11" s="1"/>
      <c r="I11" s="1"/>
      <c r="J11" s="1"/>
      <c r="K11" s="1"/>
      <c r="L11" s="1"/>
      <c r="M11" s="1"/>
      <c r="N11" s="1"/>
      <c r="O11" s="1">
        <v>8</v>
      </c>
      <c r="P11" s="1"/>
      <c r="Q11" s="1"/>
      <c r="R11" s="1"/>
      <c r="S11" s="1"/>
      <c r="T11" s="8">
        <v>44361</v>
      </c>
      <c r="U11">
        <f t="shared" si="0"/>
        <v>2021</v>
      </c>
    </row>
    <row r="12" spans="1:21" x14ac:dyDescent="0.3">
      <c r="A12" s="1" t="s">
        <v>697</v>
      </c>
      <c r="B12" s="1" t="s">
        <v>699</v>
      </c>
      <c r="C12" s="1" t="s">
        <v>16</v>
      </c>
      <c r="D12" s="1" t="s">
        <v>909</v>
      </c>
      <c r="E12" s="1" t="s">
        <v>20</v>
      </c>
      <c r="F12" s="1" t="s">
        <v>19</v>
      </c>
      <c r="G12" s="1"/>
      <c r="H12" s="1"/>
      <c r="I12" s="1"/>
      <c r="J12" s="1"/>
      <c r="K12" s="1"/>
      <c r="L12" s="1"/>
      <c r="M12" s="1"/>
      <c r="N12" s="1"/>
      <c r="O12" s="1">
        <v>12</v>
      </c>
      <c r="P12" s="1"/>
      <c r="Q12" s="1"/>
      <c r="R12" s="1"/>
      <c r="S12" s="1"/>
      <c r="T12" s="8">
        <v>44313</v>
      </c>
      <c r="U12">
        <f t="shared" si="0"/>
        <v>2021</v>
      </c>
    </row>
    <row r="13" spans="1:21" x14ac:dyDescent="0.3">
      <c r="A13" s="1" t="s">
        <v>697</v>
      </c>
      <c r="B13" s="1" t="s">
        <v>698</v>
      </c>
      <c r="C13" s="1" t="s">
        <v>16</v>
      </c>
      <c r="D13" s="1" t="s">
        <v>909</v>
      </c>
      <c r="E13" s="1" t="s">
        <v>20</v>
      </c>
      <c r="F13" s="1" t="s">
        <v>19</v>
      </c>
      <c r="G13" s="1"/>
      <c r="H13" s="1"/>
      <c r="I13" s="1"/>
      <c r="J13" s="1"/>
      <c r="K13" s="1"/>
      <c r="L13" s="1"/>
      <c r="M13" s="1"/>
      <c r="N13" s="1"/>
      <c r="O13" s="1">
        <v>12</v>
      </c>
      <c r="P13" s="1"/>
      <c r="Q13" s="1"/>
      <c r="R13" s="1"/>
      <c r="S13" s="1"/>
      <c r="T13" s="8">
        <v>44313</v>
      </c>
      <c r="U13">
        <f t="shared" si="0"/>
        <v>2021</v>
      </c>
    </row>
    <row r="14" spans="1:21" x14ac:dyDescent="0.3">
      <c r="A14" s="1" t="s">
        <v>697</v>
      </c>
      <c r="B14" s="1" t="s">
        <v>696</v>
      </c>
      <c r="C14" s="1" t="s">
        <v>16</v>
      </c>
      <c r="D14" s="1" t="s">
        <v>909</v>
      </c>
      <c r="E14" s="1" t="s">
        <v>20</v>
      </c>
      <c r="F14" s="1" t="s">
        <v>19</v>
      </c>
      <c r="G14" s="1"/>
      <c r="H14" s="1"/>
      <c r="I14" s="1"/>
      <c r="J14" s="1"/>
      <c r="K14" s="1"/>
      <c r="L14" s="1"/>
      <c r="M14" s="1"/>
      <c r="N14" s="1"/>
      <c r="O14" s="1">
        <v>12</v>
      </c>
      <c r="P14" s="1"/>
      <c r="Q14" s="1"/>
      <c r="R14" s="1"/>
      <c r="S14" s="1"/>
      <c r="T14" s="8">
        <v>44313</v>
      </c>
      <c r="U14">
        <f t="shared" si="0"/>
        <v>2021</v>
      </c>
    </row>
    <row r="15" spans="1:21" x14ac:dyDescent="0.3">
      <c r="A15" s="1" t="s">
        <v>616</v>
      </c>
      <c r="B15" s="1" t="s">
        <v>615</v>
      </c>
      <c r="C15" s="1" t="s">
        <v>16</v>
      </c>
      <c r="D15" s="1" t="s">
        <v>909</v>
      </c>
      <c r="E15" s="1" t="s">
        <v>14</v>
      </c>
      <c r="F15" s="1" t="s">
        <v>19</v>
      </c>
      <c r="G15" s="1"/>
      <c r="H15" s="1"/>
      <c r="I15" s="1"/>
      <c r="J15" s="1"/>
      <c r="K15" s="1"/>
      <c r="L15" s="1"/>
      <c r="M15" s="1"/>
      <c r="N15" s="1"/>
      <c r="O15" s="1">
        <v>12</v>
      </c>
      <c r="P15" s="1"/>
      <c r="Q15" s="1"/>
      <c r="R15" s="1"/>
      <c r="S15" s="1"/>
      <c r="T15" s="8">
        <v>44299</v>
      </c>
      <c r="U15">
        <f t="shared" si="0"/>
        <v>2021</v>
      </c>
    </row>
    <row r="16" spans="1:21" x14ac:dyDescent="0.3">
      <c r="A16" s="1" t="s">
        <v>809</v>
      </c>
      <c r="B16" s="1" t="s">
        <v>808</v>
      </c>
      <c r="C16" s="1" t="s">
        <v>16</v>
      </c>
      <c r="D16" s="1" t="s">
        <v>909</v>
      </c>
      <c r="E16" s="1" t="s">
        <v>15</v>
      </c>
      <c r="F16" s="1" t="s">
        <v>14</v>
      </c>
      <c r="G16" s="1"/>
      <c r="H16" s="1"/>
      <c r="I16" s="1"/>
      <c r="J16" s="1"/>
      <c r="K16" s="1"/>
      <c r="L16" s="1"/>
      <c r="M16" s="1"/>
      <c r="N16" s="1"/>
      <c r="O16" s="1">
        <v>8</v>
      </c>
      <c r="P16" s="1"/>
      <c r="Q16" s="1"/>
      <c r="R16" s="1"/>
      <c r="S16" s="1"/>
      <c r="T16" s="8">
        <v>44263</v>
      </c>
      <c r="U16">
        <f t="shared" si="0"/>
        <v>2021</v>
      </c>
    </row>
    <row r="17" spans="1:21" x14ac:dyDescent="0.3">
      <c r="A17" s="1" t="s">
        <v>801</v>
      </c>
      <c r="B17" s="1" t="s">
        <v>800</v>
      </c>
      <c r="C17" s="1" t="s">
        <v>16</v>
      </c>
      <c r="D17" s="1" t="s">
        <v>909</v>
      </c>
      <c r="E17" s="1" t="s">
        <v>799</v>
      </c>
      <c r="F17" s="1" t="s">
        <v>486</v>
      </c>
      <c r="G17" s="1"/>
      <c r="H17" s="1"/>
      <c r="I17" s="1"/>
      <c r="J17" s="1"/>
      <c r="K17" s="1"/>
      <c r="L17" s="1"/>
      <c r="M17" s="1"/>
      <c r="N17" s="1"/>
      <c r="O17" s="1">
        <v>7</v>
      </c>
      <c r="P17" s="1"/>
      <c r="Q17" s="1"/>
      <c r="R17" s="1"/>
      <c r="S17" s="1"/>
      <c r="T17" s="8">
        <v>44218</v>
      </c>
      <c r="U17">
        <f t="shared" si="0"/>
        <v>2021</v>
      </c>
    </row>
    <row r="18" spans="1:21" x14ac:dyDescent="0.3">
      <c r="A18" s="1" t="s">
        <v>835</v>
      </c>
      <c r="B18" s="1" t="s">
        <v>836</v>
      </c>
      <c r="C18" s="1" t="s">
        <v>16</v>
      </c>
      <c r="D18" s="1" t="s">
        <v>909</v>
      </c>
      <c r="E18" s="1" t="s">
        <v>30</v>
      </c>
      <c r="F18" s="1" t="s">
        <v>29</v>
      </c>
      <c r="G18" s="1"/>
      <c r="H18" s="1"/>
      <c r="I18" s="1"/>
      <c r="J18" s="1"/>
      <c r="K18" s="1"/>
      <c r="L18" s="1"/>
      <c r="M18" s="1"/>
      <c r="N18" s="1"/>
      <c r="O18" s="1">
        <v>12</v>
      </c>
      <c r="P18" s="1"/>
      <c r="Q18" s="1"/>
      <c r="R18" s="1"/>
      <c r="S18" s="1"/>
      <c r="T18" s="8">
        <v>44217</v>
      </c>
      <c r="U18">
        <f t="shared" si="0"/>
        <v>2021</v>
      </c>
    </row>
    <row r="19" spans="1:21" x14ac:dyDescent="0.3">
      <c r="A19" s="1" t="s">
        <v>770</v>
      </c>
      <c r="B19" s="1" t="s">
        <v>769</v>
      </c>
      <c r="C19" s="1" t="s">
        <v>16</v>
      </c>
      <c r="D19" s="1" t="s">
        <v>909</v>
      </c>
      <c r="E19" s="1" t="s">
        <v>15</v>
      </c>
      <c r="F19" s="1" t="s">
        <v>14</v>
      </c>
      <c r="G19" s="1"/>
      <c r="H19" s="1"/>
      <c r="I19" s="1"/>
      <c r="J19" s="1"/>
      <c r="K19" s="1"/>
      <c r="L19" s="1"/>
      <c r="M19" s="1"/>
      <c r="N19" s="1"/>
      <c r="O19" s="1">
        <v>8</v>
      </c>
      <c r="P19" s="1"/>
      <c r="Q19" s="1"/>
      <c r="R19" s="1"/>
      <c r="S19" s="1"/>
      <c r="T19" s="8">
        <v>44169</v>
      </c>
      <c r="U19">
        <f t="shared" si="0"/>
        <v>2020</v>
      </c>
    </row>
    <row r="20" spans="1:21" x14ac:dyDescent="0.3">
      <c r="A20" s="1" t="s">
        <v>724</v>
      </c>
      <c r="B20" s="1" t="s">
        <v>725</v>
      </c>
      <c r="C20" s="1" t="s">
        <v>16</v>
      </c>
      <c r="D20" s="1" t="s">
        <v>909</v>
      </c>
      <c r="E20" s="1" t="s">
        <v>30</v>
      </c>
      <c r="F20" s="1" t="s">
        <v>29</v>
      </c>
      <c r="G20" s="1"/>
      <c r="H20" s="1"/>
      <c r="I20" s="1"/>
      <c r="J20" s="1"/>
      <c r="K20" s="1"/>
      <c r="L20" s="1"/>
      <c r="M20" s="1"/>
      <c r="N20" s="1"/>
      <c r="O20" s="1">
        <v>8</v>
      </c>
      <c r="P20" s="1"/>
      <c r="Q20" s="1"/>
      <c r="R20" s="1"/>
      <c r="S20" s="1"/>
      <c r="T20" s="8">
        <v>44167</v>
      </c>
      <c r="U20">
        <f t="shared" si="0"/>
        <v>2020</v>
      </c>
    </row>
    <row r="21" spans="1:21" x14ac:dyDescent="0.3">
      <c r="A21" s="1" t="s">
        <v>835</v>
      </c>
      <c r="B21" s="1" t="s">
        <v>834</v>
      </c>
      <c r="C21" s="1" t="s">
        <v>16</v>
      </c>
      <c r="D21" s="1" t="s">
        <v>909</v>
      </c>
      <c r="E21" s="1" t="s">
        <v>30</v>
      </c>
      <c r="F21" s="1" t="s">
        <v>29</v>
      </c>
      <c r="G21" s="1"/>
      <c r="H21" s="1"/>
      <c r="I21" s="1"/>
      <c r="J21" s="1"/>
      <c r="K21" s="1"/>
      <c r="L21" s="1"/>
      <c r="M21" s="1"/>
      <c r="N21" s="1"/>
      <c r="O21" s="1">
        <v>12</v>
      </c>
      <c r="P21" s="1"/>
      <c r="Q21" s="1"/>
      <c r="R21" s="1"/>
      <c r="S21" s="1"/>
      <c r="T21" s="8">
        <v>44144</v>
      </c>
      <c r="U21">
        <f t="shared" si="0"/>
        <v>2020</v>
      </c>
    </row>
    <row r="22" spans="1:21" x14ac:dyDescent="0.3">
      <c r="A22" s="1" t="s">
        <v>186</v>
      </c>
      <c r="B22" s="1" t="s">
        <v>644</v>
      </c>
      <c r="C22" s="1" t="s">
        <v>16</v>
      </c>
      <c r="D22" s="1" t="s">
        <v>909</v>
      </c>
      <c r="E22" s="1" t="s">
        <v>30</v>
      </c>
      <c r="F22" s="1" t="s">
        <v>29</v>
      </c>
      <c r="G22" s="1"/>
      <c r="H22" s="1"/>
      <c r="I22" s="1"/>
      <c r="J22" s="1"/>
      <c r="K22" s="1"/>
      <c r="L22" s="1"/>
      <c r="M22" s="1"/>
      <c r="N22" s="1"/>
      <c r="O22" s="1">
        <v>12</v>
      </c>
      <c r="P22" s="1"/>
      <c r="Q22" s="1"/>
      <c r="R22" s="1"/>
      <c r="S22" s="1"/>
      <c r="T22" s="8">
        <v>44126</v>
      </c>
      <c r="U22">
        <f t="shared" si="0"/>
        <v>2020</v>
      </c>
    </row>
    <row r="23" spans="1:21" x14ac:dyDescent="0.3">
      <c r="A23" s="1" t="s">
        <v>884</v>
      </c>
      <c r="B23" s="1" t="s">
        <v>883</v>
      </c>
      <c r="C23" s="1">
        <v>21</v>
      </c>
      <c r="D23" s="1" t="s">
        <v>918</v>
      </c>
      <c r="E23" s="1" t="s">
        <v>199</v>
      </c>
      <c r="F23" s="1" t="s">
        <v>199</v>
      </c>
      <c r="G23" s="1"/>
      <c r="H23" s="1">
        <v>45</v>
      </c>
      <c r="I23" s="1"/>
      <c r="J23" s="1"/>
      <c r="K23" s="1"/>
      <c r="L23" s="1"/>
      <c r="M23" s="1"/>
      <c r="N23" s="1"/>
      <c r="O23" s="1"/>
      <c r="P23" s="1"/>
      <c r="Q23" s="1">
        <v>45</v>
      </c>
      <c r="R23" s="1"/>
      <c r="S23" s="1"/>
      <c r="T23" s="8">
        <v>44116</v>
      </c>
      <c r="U23">
        <f t="shared" si="0"/>
        <v>2020</v>
      </c>
    </row>
    <row r="24" spans="1:21" x14ac:dyDescent="0.3">
      <c r="A24" s="1" t="s">
        <v>878</v>
      </c>
      <c r="B24" s="1" t="s">
        <v>877</v>
      </c>
      <c r="C24" s="1" t="s">
        <v>35</v>
      </c>
      <c r="D24" s="1" t="s">
        <v>916</v>
      </c>
      <c r="E24" s="1" t="s">
        <v>20</v>
      </c>
      <c r="F24" s="1" t="s">
        <v>19</v>
      </c>
      <c r="G24" s="1"/>
      <c r="H24" s="1"/>
      <c r="I24" s="1">
        <v>45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8">
        <v>44097</v>
      </c>
      <c r="U24">
        <f t="shared" si="0"/>
        <v>2020</v>
      </c>
    </row>
    <row r="25" spans="1:21" x14ac:dyDescent="0.3">
      <c r="A25" s="11" t="s">
        <v>525</v>
      </c>
      <c r="B25" s="1" t="s">
        <v>524</v>
      </c>
      <c r="C25" s="1" t="s">
        <v>16</v>
      </c>
      <c r="D25" s="1" t="s">
        <v>909</v>
      </c>
      <c r="E25" s="1" t="s">
        <v>523</v>
      </c>
      <c r="F25" s="1" t="s">
        <v>522</v>
      </c>
      <c r="G25" s="1"/>
      <c r="H25" s="1"/>
      <c r="I25" s="1"/>
      <c r="J25" s="1"/>
      <c r="K25" s="1"/>
      <c r="L25" s="1"/>
      <c r="M25" s="1"/>
      <c r="N25" s="1"/>
      <c r="O25" s="1">
        <v>5</v>
      </c>
      <c r="P25" s="1"/>
      <c r="Q25" s="1"/>
      <c r="R25" s="1"/>
      <c r="S25" s="1"/>
      <c r="T25" s="8">
        <v>44035</v>
      </c>
      <c r="U25">
        <f t="shared" si="0"/>
        <v>2020</v>
      </c>
    </row>
    <row r="26" spans="1:21" x14ac:dyDescent="0.3">
      <c r="A26" s="1" t="s">
        <v>672</v>
      </c>
      <c r="B26" s="1" t="s">
        <v>671</v>
      </c>
      <c r="C26" s="1" t="s">
        <v>16</v>
      </c>
      <c r="D26" s="1" t="s">
        <v>909</v>
      </c>
      <c r="E26" s="1" t="s">
        <v>670</v>
      </c>
      <c r="F26" s="1" t="s">
        <v>457</v>
      </c>
      <c r="G26" s="1"/>
      <c r="H26" s="1"/>
      <c r="I26" s="1"/>
      <c r="J26" s="1"/>
      <c r="K26" s="1"/>
      <c r="L26" s="1"/>
      <c r="M26" s="1"/>
      <c r="N26" s="1"/>
      <c r="O26" s="1">
        <v>12</v>
      </c>
      <c r="P26" s="1"/>
      <c r="Q26" s="1"/>
      <c r="R26" s="1"/>
      <c r="S26" s="1"/>
      <c r="T26" s="8">
        <v>44032</v>
      </c>
      <c r="U26">
        <f t="shared" si="0"/>
        <v>2020</v>
      </c>
    </row>
    <row r="27" spans="1:21" x14ac:dyDescent="0.3">
      <c r="A27" s="1" t="s">
        <v>715</v>
      </c>
      <c r="B27" s="1" t="s">
        <v>714</v>
      </c>
      <c r="C27" s="1" t="s">
        <v>16</v>
      </c>
      <c r="D27" s="1" t="s">
        <v>909</v>
      </c>
      <c r="E27" s="1" t="s">
        <v>30</v>
      </c>
      <c r="F27" s="1" t="s">
        <v>29</v>
      </c>
      <c r="G27" s="1"/>
      <c r="H27" s="1"/>
      <c r="I27" s="1"/>
      <c r="J27" s="1"/>
      <c r="K27" s="1"/>
      <c r="L27" s="1"/>
      <c r="M27" s="1"/>
      <c r="N27" s="1"/>
      <c r="O27" s="1">
        <v>6</v>
      </c>
      <c r="P27" s="1"/>
      <c r="Q27" s="1"/>
      <c r="R27" s="1"/>
      <c r="S27" s="1"/>
      <c r="T27" s="8">
        <v>44006</v>
      </c>
      <c r="U27">
        <f t="shared" si="0"/>
        <v>2020</v>
      </c>
    </row>
    <row r="28" spans="1:21" x14ac:dyDescent="0.3">
      <c r="A28" s="1" t="s">
        <v>892</v>
      </c>
      <c r="B28" s="1" t="s">
        <v>891</v>
      </c>
      <c r="C28" s="1" t="s">
        <v>16</v>
      </c>
      <c r="D28" s="1" t="s">
        <v>909</v>
      </c>
      <c r="E28" s="1" t="s">
        <v>30</v>
      </c>
      <c r="F28" s="1" t="s">
        <v>29</v>
      </c>
      <c r="G28" s="1"/>
      <c r="H28" s="1"/>
      <c r="I28" s="1"/>
      <c r="J28" s="1"/>
      <c r="K28" s="1"/>
      <c r="L28" s="1"/>
      <c r="M28" s="1"/>
      <c r="N28" s="1"/>
      <c r="O28" s="1">
        <v>8</v>
      </c>
      <c r="P28" s="1"/>
      <c r="Q28" s="1"/>
      <c r="R28" s="1"/>
      <c r="S28" s="1"/>
      <c r="T28" s="8">
        <v>43950</v>
      </c>
      <c r="U28">
        <f t="shared" si="0"/>
        <v>2020</v>
      </c>
    </row>
    <row r="29" spans="1:21" x14ac:dyDescent="0.3">
      <c r="A29" s="1" t="s">
        <v>747</v>
      </c>
      <c r="B29" s="1" t="s">
        <v>746</v>
      </c>
      <c r="C29" s="1" t="s">
        <v>35</v>
      </c>
      <c r="D29" s="1" t="s">
        <v>916</v>
      </c>
      <c r="E29" s="1" t="s">
        <v>745</v>
      </c>
      <c r="F29" s="1" t="s">
        <v>142</v>
      </c>
      <c r="G29" s="1"/>
      <c r="H29" s="1"/>
      <c r="I29" s="1">
        <v>55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8">
        <v>43931</v>
      </c>
      <c r="U29">
        <f t="shared" si="0"/>
        <v>2020</v>
      </c>
    </row>
    <row r="30" spans="1:21" x14ac:dyDescent="0.3">
      <c r="A30" s="1" t="s">
        <v>757</v>
      </c>
      <c r="B30" s="1" t="s">
        <v>756</v>
      </c>
      <c r="C30" s="1" t="s">
        <v>40</v>
      </c>
      <c r="D30" s="1" t="s">
        <v>917</v>
      </c>
      <c r="E30" s="1" t="s">
        <v>755</v>
      </c>
      <c r="F30" s="1" t="s">
        <v>754</v>
      </c>
      <c r="G30" s="1"/>
      <c r="H30" s="1"/>
      <c r="I30" s="1"/>
      <c r="J30" s="1">
        <v>16</v>
      </c>
      <c r="K30" s="1"/>
      <c r="L30" s="1"/>
      <c r="M30" s="1"/>
      <c r="N30" s="1"/>
      <c r="O30" s="1"/>
      <c r="P30" s="1"/>
      <c r="Q30" s="1"/>
      <c r="R30" s="1"/>
      <c r="S30" s="1"/>
      <c r="T30" s="8">
        <v>43901</v>
      </c>
      <c r="U30">
        <f t="shared" si="0"/>
        <v>2020</v>
      </c>
    </row>
    <row r="31" spans="1:21" x14ac:dyDescent="0.3">
      <c r="A31" s="1" t="s">
        <v>585</v>
      </c>
      <c r="B31" s="1" t="s">
        <v>586</v>
      </c>
      <c r="C31" s="1" t="s">
        <v>16</v>
      </c>
      <c r="D31" s="1" t="s">
        <v>909</v>
      </c>
      <c r="E31" s="1" t="s">
        <v>583</v>
      </c>
      <c r="F31" s="1" t="s">
        <v>582</v>
      </c>
      <c r="G31" s="1"/>
      <c r="H31" s="1"/>
      <c r="I31" s="1"/>
      <c r="J31" s="1"/>
      <c r="K31" s="1"/>
      <c r="L31" s="1">
        <v>4</v>
      </c>
      <c r="M31" s="1"/>
      <c r="N31" s="1"/>
      <c r="O31" s="1">
        <v>6</v>
      </c>
      <c r="P31" s="1"/>
      <c r="Q31" s="1"/>
      <c r="R31" s="1"/>
      <c r="S31" s="1"/>
      <c r="T31" s="8">
        <v>43892</v>
      </c>
      <c r="U31">
        <f t="shared" si="0"/>
        <v>2020</v>
      </c>
    </row>
    <row r="32" spans="1:21" x14ac:dyDescent="0.3">
      <c r="A32" s="1" t="s">
        <v>939</v>
      </c>
      <c r="B32" s="1" t="s">
        <v>940</v>
      </c>
      <c r="C32" s="1" t="s">
        <v>16</v>
      </c>
      <c r="D32" s="1" t="s">
        <v>909</v>
      </c>
      <c r="E32" s="1" t="s">
        <v>30</v>
      </c>
      <c r="F32" s="1" t="s">
        <v>29</v>
      </c>
      <c r="G32" s="1"/>
      <c r="H32" s="1"/>
      <c r="I32" s="1"/>
      <c r="J32" s="1"/>
      <c r="K32" s="1"/>
      <c r="L32" s="1"/>
      <c r="M32" s="1"/>
      <c r="N32" s="1"/>
      <c r="O32" s="1">
        <v>12</v>
      </c>
      <c r="P32" s="1"/>
      <c r="Q32" s="1"/>
      <c r="R32" s="1"/>
      <c r="S32" s="1"/>
      <c r="T32" s="8">
        <v>43866</v>
      </c>
      <c r="U32">
        <f t="shared" si="0"/>
        <v>2020</v>
      </c>
    </row>
    <row r="33" spans="1:21" x14ac:dyDescent="0.3">
      <c r="A33" s="1" t="s">
        <v>724</v>
      </c>
      <c r="B33" s="1" t="s">
        <v>723</v>
      </c>
      <c r="C33" s="1" t="s">
        <v>16</v>
      </c>
      <c r="D33" s="1" t="s">
        <v>909</v>
      </c>
      <c r="E33" s="1" t="s">
        <v>216</v>
      </c>
      <c r="F33" s="1" t="s">
        <v>191</v>
      </c>
      <c r="G33" s="1"/>
      <c r="H33" s="1"/>
      <c r="I33" s="1"/>
      <c r="J33" s="1"/>
      <c r="K33" s="1"/>
      <c r="L33" s="1"/>
      <c r="M33" s="1"/>
      <c r="N33" s="1"/>
      <c r="O33" s="1">
        <v>8</v>
      </c>
      <c r="P33" s="1"/>
      <c r="Q33" s="1"/>
      <c r="R33" s="1"/>
      <c r="S33" s="1"/>
      <c r="T33" s="8">
        <v>43839</v>
      </c>
      <c r="U33">
        <f t="shared" si="0"/>
        <v>2020</v>
      </c>
    </row>
    <row r="34" spans="1:21" x14ac:dyDescent="0.3">
      <c r="A34" s="1" t="s">
        <v>766</v>
      </c>
      <c r="B34" s="1" t="s">
        <v>765</v>
      </c>
      <c r="C34" s="1" t="s">
        <v>16</v>
      </c>
      <c r="D34" s="1" t="s">
        <v>909</v>
      </c>
      <c r="E34" s="1" t="s">
        <v>30</v>
      </c>
      <c r="F34" s="1" t="s">
        <v>29</v>
      </c>
      <c r="G34" s="1"/>
      <c r="H34" s="1"/>
      <c r="I34" s="1"/>
      <c r="J34" s="1"/>
      <c r="K34" s="1"/>
      <c r="L34" s="1"/>
      <c r="M34" s="1"/>
      <c r="N34" s="1"/>
      <c r="O34" s="1">
        <v>6</v>
      </c>
      <c r="P34" s="1"/>
      <c r="Q34" s="1"/>
      <c r="R34" s="1"/>
      <c r="S34" s="1"/>
      <c r="T34" s="8">
        <v>43803</v>
      </c>
      <c r="U34">
        <f t="shared" si="0"/>
        <v>2019</v>
      </c>
    </row>
    <row r="35" spans="1:21" x14ac:dyDescent="0.3">
      <c r="A35" s="1" t="s">
        <v>604</v>
      </c>
      <c r="B35" s="1" t="s">
        <v>603</v>
      </c>
      <c r="C35" s="1" t="s">
        <v>16</v>
      </c>
      <c r="D35" s="1" t="s">
        <v>909</v>
      </c>
      <c r="E35" s="1" t="s">
        <v>14</v>
      </c>
      <c r="F35" s="1" t="s">
        <v>19</v>
      </c>
      <c r="G35" s="1"/>
      <c r="H35" s="1"/>
      <c r="I35" s="1"/>
      <c r="J35" s="1"/>
      <c r="K35" s="1"/>
      <c r="L35" s="1"/>
      <c r="M35" s="1"/>
      <c r="N35" s="1"/>
      <c r="O35" s="1">
        <v>12</v>
      </c>
      <c r="P35" s="1"/>
      <c r="Q35" s="1"/>
      <c r="R35" s="1"/>
      <c r="S35" s="1"/>
      <c r="T35" s="8">
        <v>43790</v>
      </c>
      <c r="U35">
        <f t="shared" si="0"/>
        <v>2019</v>
      </c>
    </row>
    <row r="36" spans="1:21" x14ac:dyDescent="0.3">
      <c r="A36" s="1" t="s">
        <v>663</v>
      </c>
      <c r="B36" s="1" t="s">
        <v>662</v>
      </c>
      <c r="C36" s="1" t="s">
        <v>40</v>
      </c>
      <c r="D36" s="1" t="s">
        <v>917</v>
      </c>
      <c r="E36" s="1" t="s">
        <v>661</v>
      </c>
      <c r="F36" s="1" t="s">
        <v>29</v>
      </c>
      <c r="G36" s="1"/>
      <c r="H36" s="1"/>
      <c r="I36" s="1"/>
      <c r="J36" s="1">
        <v>20</v>
      </c>
      <c r="K36" s="1"/>
      <c r="L36" s="1"/>
      <c r="M36" s="1"/>
      <c r="N36" s="1"/>
      <c r="O36" s="1"/>
      <c r="P36" s="1"/>
      <c r="Q36" s="1"/>
      <c r="R36" s="1"/>
      <c r="S36" s="1"/>
      <c r="T36" s="8">
        <v>43738</v>
      </c>
      <c r="U36">
        <f t="shared" si="0"/>
        <v>2019</v>
      </c>
    </row>
    <row r="37" spans="1:21" x14ac:dyDescent="0.3">
      <c r="A37" s="1" t="s">
        <v>581</v>
      </c>
      <c r="B37" s="1" t="s">
        <v>580</v>
      </c>
      <c r="C37" s="1">
        <v>21</v>
      </c>
      <c r="D37" s="1" t="s">
        <v>918</v>
      </c>
      <c r="E37" s="1" t="s">
        <v>126</v>
      </c>
      <c r="F37" s="1" t="s">
        <v>125</v>
      </c>
      <c r="G37" s="1"/>
      <c r="H37" s="1">
        <v>22</v>
      </c>
      <c r="I37" s="1">
        <v>18</v>
      </c>
      <c r="J37" s="1"/>
      <c r="K37" s="1"/>
      <c r="L37" s="1"/>
      <c r="M37" s="1"/>
      <c r="N37" s="1"/>
      <c r="O37" s="1"/>
      <c r="P37" s="1"/>
      <c r="Q37" s="1">
        <v>22</v>
      </c>
      <c r="R37" s="1"/>
      <c r="S37" s="1"/>
      <c r="T37" s="8">
        <v>43728</v>
      </c>
      <c r="U37">
        <f t="shared" si="0"/>
        <v>2019</v>
      </c>
    </row>
    <row r="38" spans="1:21" x14ac:dyDescent="0.3">
      <c r="A38" s="11" t="s">
        <v>529</v>
      </c>
      <c r="B38" s="1" t="s">
        <v>528</v>
      </c>
      <c r="C38" s="1" t="s">
        <v>16</v>
      </c>
      <c r="D38" s="1" t="s">
        <v>909</v>
      </c>
      <c r="E38" s="1" t="s">
        <v>30</v>
      </c>
      <c r="F38" s="1" t="s">
        <v>29</v>
      </c>
      <c r="G38" s="1"/>
      <c r="H38" s="1"/>
      <c r="I38" s="1"/>
      <c r="J38" s="1"/>
      <c r="K38" s="1"/>
      <c r="L38" s="1"/>
      <c r="M38" s="1"/>
      <c r="N38" s="1"/>
      <c r="O38" s="1">
        <v>12</v>
      </c>
      <c r="P38" s="1"/>
      <c r="Q38" s="1"/>
      <c r="R38" s="1"/>
      <c r="S38" s="1"/>
      <c r="T38" s="8">
        <v>43713</v>
      </c>
      <c r="U38">
        <f t="shared" si="0"/>
        <v>2019</v>
      </c>
    </row>
    <row r="39" spans="1:21" x14ac:dyDescent="0.3">
      <c r="A39" s="11" t="s">
        <v>145</v>
      </c>
      <c r="B39" s="1" t="s">
        <v>144</v>
      </c>
      <c r="C39" s="1" t="s">
        <v>16</v>
      </c>
      <c r="D39" s="1" t="s">
        <v>909</v>
      </c>
      <c r="E39" s="1" t="s">
        <v>143</v>
      </c>
      <c r="F39" s="1" t="s">
        <v>142</v>
      </c>
      <c r="G39" s="1"/>
      <c r="H39" s="1"/>
      <c r="I39" s="1"/>
      <c r="J39" s="1"/>
      <c r="K39" s="1"/>
      <c r="L39" s="1"/>
      <c r="M39" s="1"/>
      <c r="N39" s="1"/>
      <c r="O39" s="1">
        <v>12</v>
      </c>
      <c r="P39" s="1"/>
      <c r="Q39" s="1"/>
      <c r="R39" s="1"/>
      <c r="S39" s="1"/>
      <c r="T39" s="8">
        <v>43712</v>
      </c>
      <c r="U39">
        <f t="shared" si="0"/>
        <v>2019</v>
      </c>
    </row>
    <row r="40" spans="1:21" x14ac:dyDescent="0.3">
      <c r="A40" s="1" t="s">
        <v>654</v>
      </c>
      <c r="B40" s="1" t="s">
        <v>653</v>
      </c>
      <c r="C40" s="1" t="s">
        <v>49</v>
      </c>
      <c r="D40" s="1" t="s">
        <v>914</v>
      </c>
      <c r="E40" s="1" t="s">
        <v>20</v>
      </c>
      <c r="F40" s="1" t="s">
        <v>19</v>
      </c>
      <c r="G40" s="1"/>
      <c r="H40" s="1"/>
      <c r="I40" s="1"/>
      <c r="J40" s="1"/>
      <c r="K40" s="1"/>
      <c r="L40" s="1">
        <v>15</v>
      </c>
      <c r="M40" s="1"/>
      <c r="N40" s="1"/>
      <c r="O40" s="1"/>
      <c r="P40" s="1"/>
      <c r="Q40" s="1"/>
      <c r="R40" s="1"/>
      <c r="S40" s="1"/>
      <c r="T40" s="8">
        <v>43707</v>
      </c>
      <c r="U40">
        <f t="shared" si="0"/>
        <v>2019</v>
      </c>
    </row>
    <row r="41" spans="1:21" x14ac:dyDescent="0.3">
      <c r="A41" s="1" t="s">
        <v>669</v>
      </c>
      <c r="B41" s="1" t="s">
        <v>668</v>
      </c>
      <c r="C41" s="1" t="s">
        <v>16</v>
      </c>
      <c r="D41" s="1" t="s">
        <v>909</v>
      </c>
      <c r="E41" s="1" t="s">
        <v>14</v>
      </c>
      <c r="F41" s="1" t="s">
        <v>19</v>
      </c>
      <c r="G41" s="1"/>
      <c r="H41" s="1"/>
      <c r="I41" s="1"/>
      <c r="J41" s="1"/>
      <c r="K41" s="1"/>
      <c r="L41" s="1"/>
      <c r="M41" s="1"/>
      <c r="N41" s="1"/>
      <c r="O41" s="1">
        <v>12</v>
      </c>
      <c r="P41" s="1"/>
      <c r="Q41" s="1"/>
      <c r="R41" s="1"/>
      <c r="S41" s="1"/>
      <c r="T41" s="8">
        <v>43700</v>
      </c>
      <c r="U41">
        <f t="shared" si="0"/>
        <v>2019</v>
      </c>
    </row>
    <row r="42" spans="1:21" x14ac:dyDescent="0.3">
      <c r="A42" s="1" t="s">
        <v>683</v>
      </c>
      <c r="B42" s="1" t="s">
        <v>682</v>
      </c>
      <c r="C42" s="1" t="s">
        <v>16</v>
      </c>
      <c r="D42" s="1" t="s">
        <v>909</v>
      </c>
      <c r="E42" s="1" t="s">
        <v>30</v>
      </c>
      <c r="F42" s="1" t="s">
        <v>29</v>
      </c>
      <c r="G42" s="1"/>
      <c r="H42" s="1"/>
      <c r="I42" s="1"/>
      <c r="J42" s="1"/>
      <c r="K42" s="1"/>
      <c r="L42" s="1"/>
      <c r="M42" s="1"/>
      <c r="N42" s="1"/>
      <c r="O42" s="1">
        <v>12</v>
      </c>
      <c r="P42" s="1"/>
      <c r="Q42" s="1"/>
      <c r="R42" s="1"/>
      <c r="S42" s="1"/>
      <c r="T42" s="8">
        <v>43682</v>
      </c>
      <c r="U42">
        <f t="shared" si="0"/>
        <v>2019</v>
      </c>
    </row>
    <row r="43" spans="1:21" x14ac:dyDescent="0.3">
      <c r="A43" s="1" t="s">
        <v>534</v>
      </c>
      <c r="B43" s="1" t="s">
        <v>533</v>
      </c>
      <c r="C43" s="1" t="s">
        <v>16</v>
      </c>
      <c r="D43" s="1" t="s">
        <v>909</v>
      </c>
      <c r="E43" s="1" t="s">
        <v>30</v>
      </c>
      <c r="F43" s="1" t="s">
        <v>29</v>
      </c>
      <c r="G43" s="1"/>
      <c r="H43" s="1"/>
      <c r="I43" s="1"/>
      <c r="J43" s="1"/>
      <c r="K43" s="1"/>
      <c r="L43" s="1"/>
      <c r="M43" s="1"/>
      <c r="N43" s="1"/>
      <c r="O43" s="1">
        <v>12</v>
      </c>
      <c r="P43" s="1"/>
      <c r="Q43" s="1"/>
      <c r="R43" s="1"/>
      <c r="S43" s="1"/>
      <c r="T43" s="8">
        <v>43655</v>
      </c>
      <c r="U43">
        <f t="shared" si="0"/>
        <v>2019</v>
      </c>
    </row>
    <row r="44" spans="1:21" x14ac:dyDescent="0.3">
      <c r="A44" s="1" t="s">
        <v>780</v>
      </c>
      <c r="B44" s="1" t="s">
        <v>779</v>
      </c>
      <c r="C44" s="1" t="s">
        <v>16</v>
      </c>
      <c r="D44" s="1" t="s">
        <v>909</v>
      </c>
      <c r="E44" s="1" t="s">
        <v>30</v>
      </c>
      <c r="F44" s="1" t="s">
        <v>29</v>
      </c>
      <c r="G44" s="1"/>
      <c r="H44" s="1"/>
      <c r="I44" s="1"/>
      <c r="J44" s="1"/>
      <c r="K44" s="1"/>
      <c r="L44" s="1"/>
      <c r="M44" s="1"/>
      <c r="N44" s="1"/>
      <c r="O44" s="1">
        <v>8</v>
      </c>
      <c r="P44" s="1"/>
      <c r="Q44" s="1"/>
      <c r="R44" s="1"/>
      <c r="S44" s="1"/>
      <c r="T44" s="8">
        <v>43649</v>
      </c>
      <c r="U44">
        <f t="shared" si="0"/>
        <v>2019</v>
      </c>
    </row>
    <row r="45" spans="1:21" x14ac:dyDescent="0.3">
      <c r="A45" s="1" t="s">
        <v>614</v>
      </c>
      <c r="B45" s="1" t="s">
        <v>613</v>
      </c>
      <c r="C45" s="1" t="s">
        <v>16</v>
      </c>
      <c r="D45" s="1" t="s">
        <v>909</v>
      </c>
      <c r="E45" s="1" t="s">
        <v>30</v>
      </c>
      <c r="F45" s="1" t="s">
        <v>29</v>
      </c>
      <c r="G45" s="1"/>
      <c r="H45" s="1"/>
      <c r="I45" s="1"/>
      <c r="J45" s="1"/>
      <c r="K45" s="1"/>
      <c r="L45" s="1"/>
      <c r="M45" s="1"/>
      <c r="N45" s="1"/>
      <c r="O45" s="1">
        <v>12</v>
      </c>
      <c r="P45" s="1"/>
      <c r="Q45" s="1"/>
      <c r="R45" s="1"/>
      <c r="S45" s="1"/>
      <c r="T45" s="8">
        <v>43641</v>
      </c>
      <c r="U45">
        <f t="shared" si="0"/>
        <v>2019</v>
      </c>
    </row>
    <row r="46" spans="1:21" x14ac:dyDescent="0.3">
      <c r="A46" s="1" t="s">
        <v>865</v>
      </c>
      <c r="B46" s="1" t="s">
        <v>864</v>
      </c>
      <c r="C46" s="1" t="s">
        <v>16</v>
      </c>
      <c r="D46" s="1" t="s">
        <v>909</v>
      </c>
      <c r="E46" s="1" t="s">
        <v>143</v>
      </c>
      <c r="F46" s="1" t="s">
        <v>142</v>
      </c>
      <c r="G46" s="1"/>
      <c r="H46" s="1"/>
      <c r="I46" s="1"/>
      <c r="J46" s="1"/>
      <c r="K46" s="1"/>
      <c r="L46" s="1"/>
      <c r="M46" s="1"/>
      <c r="N46" s="1"/>
      <c r="O46" s="1">
        <v>12</v>
      </c>
      <c r="P46" s="1"/>
      <c r="Q46" s="1"/>
      <c r="R46" s="1"/>
      <c r="S46" s="1"/>
      <c r="T46" s="8">
        <v>43628</v>
      </c>
      <c r="U46">
        <f t="shared" si="0"/>
        <v>2019</v>
      </c>
    </row>
    <row r="47" spans="1:21" x14ac:dyDescent="0.3">
      <c r="A47" s="11" t="s">
        <v>722</v>
      </c>
      <c r="B47" s="1" t="s">
        <v>721</v>
      </c>
      <c r="C47" s="1" t="s">
        <v>16</v>
      </c>
      <c r="D47" s="1" t="s">
        <v>909</v>
      </c>
      <c r="E47" s="1" t="s">
        <v>720</v>
      </c>
      <c r="F47" s="1" t="s">
        <v>271</v>
      </c>
      <c r="G47" s="1"/>
      <c r="H47" s="1"/>
      <c r="I47" s="1"/>
      <c r="J47" s="1"/>
      <c r="K47" s="1"/>
      <c r="L47" s="1"/>
      <c r="M47" s="1"/>
      <c r="N47" s="1"/>
      <c r="O47" s="1">
        <v>12</v>
      </c>
      <c r="P47" s="1"/>
      <c r="Q47" s="1"/>
      <c r="R47" s="1"/>
      <c r="S47" s="1"/>
      <c r="T47" s="8">
        <v>43599</v>
      </c>
      <c r="U47">
        <f t="shared" si="0"/>
        <v>2019</v>
      </c>
    </row>
    <row r="48" spans="1:21" x14ac:dyDescent="0.3">
      <c r="A48" s="1" t="s">
        <v>198</v>
      </c>
      <c r="B48" s="1" t="s">
        <v>197</v>
      </c>
      <c r="C48" s="1" t="s">
        <v>16</v>
      </c>
      <c r="D48" s="1" t="s">
        <v>909</v>
      </c>
      <c r="E48" s="1" t="s">
        <v>30</v>
      </c>
      <c r="F48" s="1" t="s">
        <v>29</v>
      </c>
      <c r="G48" s="1"/>
      <c r="H48" s="1"/>
      <c r="I48" s="1"/>
      <c r="J48" s="1"/>
      <c r="K48" s="1"/>
      <c r="L48" s="1"/>
      <c r="M48" s="1"/>
      <c r="N48" s="1"/>
      <c r="O48" s="1">
        <v>7</v>
      </c>
      <c r="P48" s="1"/>
      <c r="Q48" s="1"/>
      <c r="R48" s="1"/>
      <c r="S48" s="1"/>
      <c r="T48" s="8">
        <v>43592</v>
      </c>
      <c r="U48">
        <f t="shared" si="0"/>
        <v>2019</v>
      </c>
    </row>
    <row r="49" spans="1:21" x14ac:dyDescent="0.3">
      <c r="A49" s="1" t="s">
        <v>265</v>
      </c>
      <c r="B49" s="1" t="s">
        <v>264</v>
      </c>
      <c r="C49" s="1" t="s">
        <v>16</v>
      </c>
      <c r="D49" s="1" t="s">
        <v>909</v>
      </c>
      <c r="E49" s="1" t="s">
        <v>30</v>
      </c>
      <c r="F49" s="1" t="s">
        <v>29</v>
      </c>
      <c r="G49" s="1"/>
      <c r="H49" s="1"/>
      <c r="I49" s="1"/>
      <c r="J49" s="1"/>
      <c r="K49" s="1"/>
      <c r="L49" s="1"/>
      <c r="M49" s="1"/>
      <c r="N49" s="1"/>
      <c r="O49" s="1">
        <v>5</v>
      </c>
      <c r="P49" s="1"/>
      <c r="Q49" s="1"/>
      <c r="R49" s="1"/>
      <c r="S49" s="1"/>
      <c r="T49" s="8">
        <v>43587</v>
      </c>
      <c r="U49">
        <f t="shared" si="0"/>
        <v>2019</v>
      </c>
    </row>
    <row r="50" spans="1:21" x14ac:dyDescent="0.3">
      <c r="A50" s="1" t="s">
        <v>538</v>
      </c>
      <c r="B50" s="1" t="s">
        <v>537</v>
      </c>
      <c r="C50" s="1" t="s">
        <v>16</v>
      </c>
      <c r="D50" s="1" t="s">
        <v>909</v>
      </c>
      <c r="E50" s="1" t="s">
        <v>30</v>
      </c>
      <c r="F50" s="1" t="s">
        <v>29</v>
      </c>
      <c r="G50" s="1"/>
      <c r="H50" s="1"/>
      <c r="I50" s="1"/>
      <c r="J50" s="1"/>
      <c r="K50" s="1"/>
      <c r="L50" s="1"/>
      <c r="M50" s="1"/>
      <c r="N50" s="1"/>
      <c r="O50" s="1">
        <v>7</v>
      </c>
      <c r="P50" s="1"/>
      <c r="Q50" s="1"/>
      <c r="R50" s="1"/>
      <c r="S50" s="1"/>
      <c r="T50" s="8">
        <v>43587</v>
      </c>
      <c r="U50">
        <f t="shared" si="0"/>
        <v>2019</v>
      </c>
    </row>
    <row r="51" spans="1:21" x14ac:dyDescent="0.3">
      <c r="A51" s="11" t="s">
        <v>521</v>
      </c>
      <c r="B51" s="1" t="s">
        <v>520</v>
      </c>
      <c r="C51" s="1" t="s">
        <v>16</v>
      </c>
      <c r="D51" s="1" t="s">
        <v>909</v>
      </c>
      <c r="E51" s="1" t="s">
        <v>519</v>
      </c>
      <c r="F51" s="1" t="s">
        <v>518</v>
      </c>
      <c r="G51" s="1"/>
      <c r="H51" s="1"/>
      <c r="I51" s="1"/>
      <c r="J51" s="1"/>
      <c r="K51" s="1"/>
      <c r="L51" s="1">
        <v>4</v>
      </c>
      <c r="M51" s="1"/>
      <c r="N51" s="1"/>
      <c r="O51" s="1">
        <v>12</v>
      </c>
      <c r="P51" s="1"/>
      <c r="Q51" s="1"/>
      <c r="R51" s="1"/>
      <c r="S51" s="1"/>
      <c r="T51" s="8">
        <v>43584</v>
      </c>
      <c r="U51">
        <f t="shared" si="0"/>
        <v>2019</v>
      </c>
    </row>
    <row r="52" spans="1:21" x14ac:dyDescent="0.3">
      <c r="A52" s="1" t="s">
        <v>845</v>
      </c>
      <c r="B52" s="1" t="s">
        <v>844</v>
      </c>
      <c r="C52" s="1">
        <v>21</v>
      </c>
      <c r="D52" s="1" t="s">
        <v>918</v>
      </c>
      <c r="E52" s="1" t="s">
        <v>30</v>
      </c>
      <c r="F52" s="1" t="s">
        <v>29</v>
      </c>
      <c r="G52" s="1"/>
      <c r="H52" s="1">
        <v>80</v>
      </c>
      <c r="I52" s="1"/>
      <c r="J52" s="1"/>
      <c r="K52" s="1"/>
      <c r="L52" s="1"/>
      <c r="M52" s="1"/>
      <c r="N52" s="1"/>
      <c r="O52" s="1"/>
      <c r="P52" s="1"/>
      <c r="Q52" s="1">
        <v>80</v>
      </c>
      <c r="R52" s="1"/>
      <c r="S52" s="1"/>
      <c r="T52" s="8">
        <v>43578</v>
      </c>
      <c r="U52">
        <f t="shared" si="0"/>
        <v>2019</v>
      </c>
    </row>
    <row r="53" spans="1:21" x14ac:dyDescent="0.3">
      <c r="A53" s="1" t="s">
        <v>876</v>
      </c>
      <c r="B53" s="1" t="s">
        <v>875</v>
      </c>
      <c r="C53" s="1" t="s">
        <v>182</v>
      </c>
      <c r="D53" s="1" t="s">
        <v>923</v>
      </c>
      <c r="E53" s="1" t="s">
        <v>30</v>
      </c>
      <c r="F53" s="1" t="s">
        <v>29</v>
      </c>
      <c r="G53" s="1"/>
      <c r="H53" s="1">
        <v>70</v>
      </c>
      <c r="I53" s="1">
        <v>24</v>
      </c>
      <c r="J53" s="1"/>
      <c r="K53" s="1"/>
      <c r="L53" s="1"/>
      <c r="M53" s="1"/>
      <c r="N53" s="1"/>
      <c r="O53" s="1"/>
      <c r="P53" s="1"/>
      <c r="Q53" s="1">
        <v>70</v>
      </c>
      <c r="R53" s="1"/>
      <c r="S53" s="1"/>
      <c r="T53" s="8">
        <v>43574</v>
      </c>
      <c r="U53">
        <f t="shared" si="0"/>
        <v>2019</v>
      </c>
    </row>
    <row r="54" spans="1:21" x14ac:dyDescent="0.3">
      <c r="A54" s="1" t="s">
        <v>681</v>
      </c>
      <c r="B54" s="1" t="s">
        <v>680</v>
      </c>
      <c r="C54" s="1" t="s">
        <v>16</v>
      </c>
      <c r="D54" s="1" t="s">
        <v>909</v>
      </c>
      <c r="E54" s="1" t="s">
        <v>15</v>
      </c>
      <c r="F54" s="1" t="s">
        <v>14</v>
      </c>
      <c r="G54" s="1"/>
      <c r="H54" s="1"/>
      <c r="I54" s="1"/>
      <c r="J54" s="1"/>
      <c r="K54" s="1"/>
      <c r="L54" s="1">
        <v>5</v>
      </c>
      <c r="M54" s="1"/>
      <c r="N54" s="1"/>
      <c r="O54" s="1">
        <v>8</v>
      </c>
      <c r="P54" s="1"/>
      <c r="Q54" s="1"/>
      <c r="R54" s="1"/>
      <c r="S54" s="1"/>
      <c r="T54" s="8">
        <v>43558</v>
      </c>
      <c r="U54">
        <f t="shared" si="0"/>
        <v>2019</v>
      </c>
    </row>
    <row r="55" spans="1:21" x14ac:dyDescent="0.3">
      <c r="A55" s="1" t="s">
        <v>872</v>
      </c>
      <c r="B55" s="1" t="s">
        <v>871</v>
      </c>
      <c r="C55" s="1" t="s">
        <v>35</v>
      </c>
      <c r="D55" s="1" t="s">
        <v>916</v>
      </c>
      <c r="E55" s="1" t="s">
        <v>116</v>
      </c>
      <c r="F55" s="1" t="s">
        <v>19</v>
      </c>
      <c r="G55" s="1"/>
      <c r="H55" s="1"/>
      <c r="I55" s="1">
        <v>85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8">
        <v>43545</v>
      </c>
      <c r="U55">
        <f t="shared" si="0"/>
        <v>2019</v>
      </c>
    </row>
    <row r="56" spans="1:21" x14ac:dyDescent="0.3">
      <c r="A56" s="1" t="s">
        <v>886</v>
      </c>
      <c r="B56" s="1" t="s">
        <v>885</v>
      </c>
      <c r="C56" s="1" t="s">
        <v>16</v>
      </c>
      <c r="D56" s="1" t="s">
        <v>909</v>
      </c>
      <c r="E56" s="1" t="s">
        <v>30</v>
      </c>
      <c r="F56" s="1" t="s">
        <v>29</v>
      </c>
      <c r="G56" s="1"/>
      <c r="H56" s="1"/>
      <c r="I56" s="1"/>
      <c r="J56" s="1"/>
      <c r="K56" s="1"/>
      <c r="L56" s="1"/>
      <c r="M56" s="1"/>
      <c r="N56" s="1"/>
      <c r="O56" s="1">
        <v>7</v>
      </c>
      <c r="P56" s="1"/>
      <c r="Q56" s="1"/>
      <c r="R56" s="1"/>
      <c r="S56" s="1"/>
      <c r="T56" s="8">
        <v>43504</v>
      </c>
      <c r="U56">
        <f t="shared" si="0"/>
        <v>2019</v>
      </c>
    </row>
    <row r="57" spans="1:21" x14ac:dyDescent="0.3">
      <c r="A57" s="1" t="s">
        <v>880</v>
      </c>
      <c r="B57" s="1" t="s">
        <v>879</v>
      </c>
      <c r="C57" s="1" t="s">
        <v>16</v>
      </c>
      <c r="D57" s="1" t="s">
        <v>909</v>
      </c>
      <c r="E57" s="1" t="s">
        <v>15</v>
      </c>
      <c r="F57" s="1" t="s">
        <v>14</v>
      </c>
      <c r="G57" s="1"/>
      <c r="H57" s="1"/>
      <c r="I57" s="1"/>
      <c r="J57" s="1"/>
      <c r="K57" s="1"/>
      <c r="L57" s="1"/>
      <c r="M57" s="1"/>
      <c r="N57" s="1"/>
      <c r="O57" s="1">
        <v>8</v>
      </c>
      <c r="P57" s="1"/>
      <c r="Q57" s="1"/>
      <c r="R57" s="1"/>
      <c r="S57" s="1"/>
      <c r="T57" s="8">
        <v>43483</v>
      </c>
      <c r="U57">
        <f t="shared" si="0"/>
        <v>2019</v>
      </c>
    </row>
    <row r="58" spans="1:21" x14ac:dyDescent="0.3">
      <c r="A58" s="1" t="s">
        <v>738</v>
      </c>
      <c r="B58" s="1" t="s">
        <v>737</v>
      </c>
      <c r="C58" s="1" t="s">
        <v>16</v>
      </c>
      <c r="D58" s="1" t="s">
        <v>909</v>
      </c>
      <c r="E58" s="1" t="s">
        <v>44</v>
      </c>
      <c r="F58" s="1" t="s">
        <v>43</v>
      </c>
      <c r="G58" s="1"/>
      <c r="H58" s="1"/>
      <c r="I58" s="1"/>
      <c r="J58" s="1"/>
      <c r="K58" s="1"/>
      <c r="L58" s="1"/>
      <c r="M58" s="1"/>
      <c r="N58" s="1"/>
      <c r="O58" s="1">
        <v>5</v>
      </c>
      <c r="P58" s="1"/>
      <c r="Q58" s="1"/>
      <c r="R58" s="1"/>
      <c r="S58" s="1"/>
      <c r="T58" s="8">
        <v>43466</v>
      </c>
      <c r="U58">
        <f t="shared" si="0"/>
        <v>2019</v>
      </c>
    </row>
    <row r="59" spans="1:21" x14ac:dyDescent="0.3">
      <c r="A59" s="1" t="s">
        <v>585</v>
      </c>
      <c r="B59" s="1" t="s">
        <v>584</v>
      </c>
      <c r="C59" s="1" t="s">
        <v>16</v>
      </c>
      <c r="D59" s="1" t="s">
        <v>909</v>
      </c>
      <c r="E59" s="1" t="s">
        <v>583</v>
      </c>
      <c r="F59" s="1" t="s">
        <v>582</v>
      </c>
      <c r="G59" s="1"/>
      <c r="H59" s="1"/>
      <c r="I59" s="1"/>
      <c r="J59" s="1"/>
      <c r="K59" s="1"/>
      <c r="L59" s="1"/>
      <c r="M59" s="1"/>
      <c r="N59" s="1"/>
      <c r="O59" s="1">
        <v>10</v>
      </c>
      <c r="P59" s="1"/>
      <c r="Q59" s="1"/>
      <c r="R59" s="1"/>
      <c r="S59" s="1"/>
      <c r="T59" s="8">
        <v>43466</v>
      </c>
      <c r="U59">
        <f t="shared" si="0"/>
        <v>2019</v>
      </c>
    </row>
    <row r="60" spans="1:21" x14ac:dyDescent="0.3">
      <c r="A60" s="1" t="s">
        <v>610</v>
      </c>
      <c r="B60" s="1" t="s">
        <v>609</v>
      </c>
      <c r="C60" s="1" t="s">
        <v>16</v>
      </c>
      <c r="D60" s="1" t="s">
        <v>909</v>
      </c>
      <c r="E60" s="1" t="s">
        <v>85</v>
      </c>
      <c r="F60" s="1" t="s">
        <v>84</v>
      </c>
      <c r="G60" s="1"/>
      <c r="H60" s="1"/>
      <c r="I60" s="1"/>
      <c r="J60" s="1"/>
      <c r="K60" s="1"/>
      <c r="L60" s="1"/>
      <c r="M60" s="1"/>
      <c r="N60" s="1"/>
      <c r="O60" s="1">
        <v>8</v>
      </c>
      <c r="P60" s="1"/>
      <c r="Q60" s="1"/>
      <c r="R60" s="1"/>
      <c r="S60" s="1"/>
      <c r="T60" s="8">
        <v>43455</v>
      </c>
      <c r="U60">
        <f t="shared" si="0"/>
        <v>2018</v>
      </c>
    </row>
    <row r="61" spans="1:21" x14ac:dyDescent="0.3">
      <c r="A61" s="1" t="s">
        <v>593</v>
      </c>
      <c r="B61" s="1" t="s">
        <v>592</v>
      </c>
      <c r="C61" s="1" t="s">
        <v>16</v>
      </c>
      <c r="D61" s="1" t="s">
        <v>909</v>
      </c>
      <c r="E61" s="1" t="s">
        <v>20</v>
      </c>
      <c r="F61" s="1" t="s">
        <v>19</v>
      </c>
      <c r="G61" s="1"/>
      <c r="H61" s="1"/>
      <c r="I61" s="1"/>
      <c r="J61" s="1"/>
      <c r="K61" s="1"/>
      <c r="L61" s="1"/>
      <c r="M61" s="1"/>
      <c r="N61" s="1"/>
      <c r="O61" s="1">
        <v>8</v>
      </c>
      <c r="P61" s="1"/>
      <c r="Q61" s="1"/>
      <c r="R61" s="1"/>
      <c r="S61" s="1"/>
      <c r="T61" s="8">
        <v>43455</v>
      </c>
      <c r="U61">
        <f t="shared" si="0"/>
        <v>2018</v>
      </c>
    </row>
    <row r="62" spans="1:21" x14ac:dyDescent="0.3">
      <c r="A62" s="1" t="s">
        <v>572</v>
      </c>
      <c r="B62" s="1" t="s">
        <v>571</v>
      </c>
      <c r="C62" s="1" t="s">
        <v>16</v>
      </c>
      <c r="D62" s="1" t="s">
        <v>909</v>
      </c>
      <c r="E62" s="1" t="s">
        <v>570</v>
      </c>
      <c r="F62" s="1" t="s">
        <v>346</v>
      </c>
      <c r="G62" s="1"/>
      <c r="H62" s="1"/>
      <c r="I62" s="1"/>
      <c r="J62" s="1"/>
      <c r="K62" s="1"/>
      <c r="L62" s="1"/>
      <c r="M62" s="1"/>
      <c r="N62" s="1"/>
      <c r="O62" s="1">
        <v>8</v>
      </c>
      <c r="P62" s="1"/>
      <c r="Q62" s="1"/>
      <c r="R62" s="1"/>
      <c r="S62" s="1"/>
      <c r="T62" s="8">
        <v>43435</v>
      </c>
      <c r="U62">
        <f t="shared" si="0"/>
        <v>2018</v>
      </c>
    </row>
    <row r="63" spans="1:21" x14ac:dyDescent="0.3">
      <c r="A63" s="1" t="s">
        <v>847</v>
      </c>
      <c r="B63" s="1" t="s">
        <v>846</v>
      </c>
      <c r="C63" s="1" t="s">
        <v>182</v>
      </c>
      <c r="D63" s="1" t="s">
        <v>923</v>
      </c>
      <c r="E63" s="1" t="s">
        <v>20</v>
      </c>
      <c r="F63" s="1" t="s">
        <v>19</v>
      </c>
      <c r="G63" s="1"/>
      <c r="H63" s="1">
        <v>40</v>
      </c>
      <c r="I63" s="1">
        <v>42</v>
      </c>
      <c r="J63" s="1"/>
      <c r="K63" s="1"/>
      <c r="L63" s="1"/>
      <c r="M63" s="1"/>
      <c r="N63" s="1"/>
      <c r="O63" s="1"/>
      <c r="P63" s="1"/>
      <c r="Q63" s="1">
        <v>40</v>
      </c>
      <c r="R63" s="1"/>
      <c r="S63" s="1"/>
      <c r="T63" s="8">
        <v>43424</v>
      </c>
      <c r="U63">
        <f t="shared" si="0"/>
        <v>2018</v>
      </c>
    </row>
    <row r="64" spans="1:21" x14ac:dyDescent="0.3">
      <c r="A64" s="1" t="s">
        <v>643</v>
      </c>
      <c r="B64" s="1" t="s">
        <v>642</v>
      </c>
      <c r="C64" s="1" t="s">
        <v>182</v>
      </c>
      <c r="D64" s="1" t="s">
        <v>923</v>
      </c>
      <c r="E64" s="1" t="s">
        <v>79</v>
      </c>
      <c r="F64" s="1" t="s">
        <v>78</v>
      </c>
      <c r="G64" s="1"/>
      <c r="H64" s="1">
        <v>60</v>
      </c>
      <c r="I64" s="1">
        <v>45</v>
      </c>
      <c r="J64" s="1"/>
      <c r="K64" s="1"/>
      <c r="L64" s="1"/>
      <c r="M64" s="1"/>
      <c r="N64" s="1"/>
      <c r="O64" s="1"/>
      <c r="P64" s="1"/>
      <c r="Q64" s="1">
        <v>60</v>
      </c>
      <c r="R64" s="1"/>
      <c r="S64" s="1"/>
      <c r="T64" s="8">
        <v>43371</v>
      </c>
      <c r="U64">
        <f t="shared" si="0"/>
        <v>2018</v>
      </c>
    </row>
    <row r="65" spans="1:21" x14ac:dyDescent="0.3">
      <c r="A65" s="1" t="s">
        <v>783</v>
      </c>
      <c r="B65" s="1" t="s">
        <v>782</v>
      </c>
      <c r="C65" s="1" t="s">
        <v>16</v>
      </c>
      <c r="D65" s="1" t="s">
        <v>909</v>
      </c>
      <c r="E65" s="1" t="s">
        <v>781</v>
      </c>
      <c r="F65" s="1" t="s">
        <v>167</v>
      </c>
      <c r="G65" s="1"/>
      <c r="H65" s="1"/>
      <c r="I65" s="1"/>
      <c r="J65" s="1"/>
      <c r="K65" s="1"/>
      <c r="L65" s="1"/>
      <c r="M65" s="1"/>
      <c r="N65" s="1"/>
      <c r="O65" s="1">
        <v>5</v>
      </c>
      <c r="P65" s="1"/>
      <c r="Q65" s="1"/>
      <c r="R65" s="1"/>
      <c r="S65" s="1"/>
      <c r="T65" s="8">
        <v>43341</v>
      </c>
      <c r="U65">
        <f t="shared" si="0"/>
        <v>2018</v>
      </c>
    </row>
    <row r="66" spans="1:21" x14ac:dyDescent="0.3">
      <c r="A66" s="1" t="s">
        <v>618</v>
      </c>
      <c r="B66" s="1" t="s">
        <v>617</v>
      </c>
      <c r="C66" s="1" t="s">
        <v>16</v>
      </c>
      <c r="D66" s="1" t="s">
        <v>909</v>
      </c>
      <c r="E66" s="1" t="s">
        <v>181</v>
      </c>
      <c r="F66" s="1" t="s">
        <v>180</v>
      </c>
      <c r="G66" s="1"/>
      <c r="H66" s="1"/>
      <c r="I66" s="1"/>
      <c r="J66" s="1"/>
      <c r="K66" s="1"/>
      <c r="L66" s="1"/>
      <c r="M66" s="1"/>
      <c r="N66" s="1"/>
      <c r="O66" s="1">
        <v>12</v>
      </c>
      <c r="P66" s="1"/>
      <c r="Q66" s="1"/>
      <c r="R66" s="1"/>
      <c r="S66" s="1"/>
      <c r="T66" s="8">
        <v>43336</v>
      </c>
      <c r="U66">
        <f t="shared" si="0"/>
        <v>2018</v>
      </c>
    </row>
    <row r="67" spans="1:21" x14ac:dyDescent="0.3">
      <c r="A67" s="1" t="s">
        <v>649</v>
      </c>
      <c r="B67" s="1" t="s">
        <v>648</v>
      </c>
      <c r="C67" s="1" t="s">
        <v>16</v>
      </c>
      <c r="D67" s="1" t="s">
        <v>909</v>
      </c>
      <c r="E67" s="1" t="s">
        <v>647</v>
      </c>
      <c r="F67" s="1" t="s">
        <v>29</v>
      </c>
      <c r="G67" s="1"/>
      <c r="H67" s="1"/>
      <c r="I67" s="1"/>
      <c r="J67" s="1"/>
      <c r="K67" s="1"/>
      <c r="L67" s="1"/>
      <c r="M67" s="1"/>
      <c r="N67" s="1"/>
      <c r="O67" s="1">
        <v>6</v>
      </c>
      <c r="P67" s="1"/>
      <c r="Q67" s="1"/>
      <c r="R67" s="1"/>
      <c r="S67" s="1"/>
      <c r="T67" s="8">
        <v>43326</v>
      </c>
      <c r="U67">
        <f t="shared" si="0"/>
        <v>2018</v>
      </c>
    </row>
    <row r="68" spans="1:21" x14ac:dyDescent="0.3">
      <c r="A68" s="1" t="s">
        <v>695</v>
      </c>
      <c r="B68" s="1" t="s">
        <v>694</v>
      </c>
      <c r="C68" s="1" t="s">
        <v>40</v>
      </c>
      <c r="D68" s="1" t="s">
        <v>917</v>
      </c>
      <c r="E68" s="1" t="s">
        <v>599</v>
      </c>
      <c r="F68" s="1" t="s">
        <v>19</v>
      </c>
      <c r="G68" s="1"/>
      <c r="H68" s="1"/>
      <c r="I68" s="1">
        <v>48</v>
      </c>
      <c r="J68" s="1">
        <v>40</v>
      </c>
      <c r="K68" s="1"/>
      <c r="L68" s="1"/>
      <c r="M68" s="1"/>
      <c r="N68" s="1"/>
      <c r="O68" s="1"/>
      <c r="P68" s="1"/>
      <c r="Q68" s="1"/>
      <c r="R68" s="1"/>
      <c r="S68" s="1"/>
      <c r="T68" s="8">
        <v>43284</v>
      </c>
      <c r="U68">
        <f t="shared" ref="U68:U131" si="1">YEAR(T68)</f>
        <v>2018</v>
      </c>
    </row>
    <row r="69" spans="1:21" x14ac:dyDescent="0.3">
      <c r="A69" s="1" t="s">
        <v>445</v>
      </c>
      <c r="B69" s="1" t="s">
        <v>444</v>
      </c>
      <c r="C69" s="1" t="s">
        <v>16</v>
      </c>
      <c r="D69" s="1" t="s">
        <v>909</v>
      </c>
      <c r="E69" s="1" t="s">
        <v>20</v>
      </c>
      <c r="F69" s="1" t="s">
        <v>19</v>
      </c>
      <c r="G69" s="1"/>
      <c r="H69" s="1"/>
      <c r="I69" s="1"/>
      <c r="J69" s="1"/>
      <c r="K69" s="1"/>
      <c r="L69" s="1"/>
      <c r="M69" s="1"/>
      <c r="N69" s="1"/>
      <c r="O69" s="1">
        <v>8</v>
      </c>
      <c r="P69" s="1"/>
      <c r="Q69" s="1"/>
      <c r="R69" s="1"/>
      <c r="S69" s="1"/>
      <c r="T69" s="8">
        <v>43278</v>
      </c>
      <c r="U69">
        <f t="shared" si="1"/>
        <v>2018</v>
      </c>
    </row>
    <row r="70" spans="1:21" x14ac:dyDescent="0.3">
      <c r="A70" s="1" t="s">
        <v>727</v>
      </c>
      <c r="B70" s="1" t="s">
        <v>726</v>
      </c>
      <c r="C70" s="1" t="s">
        <v>16</v>
      </c>
      <c r="D70" s="1" t="s">
        <v>909</v>
      </c>
      <c r="E70" s="1" t="s">
        <v>30</v>
      </c>
      <c r="F70" s="1" t="s">
        <v>29</v>
      </c>
      <c r="G70" s="1"/>
      <c r="H70" s="1"/>
      <c r="I70" s="1"/>
      <c r="J70" s="1"/>
      <c r="K70" s="1"/>
      <c r="L70" s="1"/>
      <c r="M70" s="1"/>
      <c r="N70" s="1"/>
      <c r="O70" s="1">
        <v>8</v>
      </c>
      <c r="P70" s="1"/>
      <c r="Q70" s="1"/>
      <c r="R70" s="1"/>
      <c r="S70" s="1"/>
      <c r="T70" s="8">
        <v>43263</v>
      </c>
      <c r="U70">
        <f t="shared" si="1"/>
        <v>2018</v>
      </c>
    </row>
    <row r="71" spans="1:21" x14ac:dyDescent="0.3">
      <c r="A71" s="1" t="s">
        <v>733</v>
      </c>
      <c r="B71" s="1" t="s">
        <v>732</v>
      </c>
      <c r="C71" s="1" t="s">
        <v>16</v>
      </c>
      <c r="D71" s="1" t="s">
        <v>909</v>
      </c>
      <c r="E71" s="1" t="s">
        <v>15</v>
      </c>
      <c r="F71" s="1" t="s">
        <v>14</v>
      </c>
      <c r="G71" s="1"/>
      <c r="H71" s="1"/>
      <c r="I71" s="1"/>
      <c r="J71" s="1"/>
      <c r="K71" s="1"/>
      <c r="L71" s="1"/>
      <c r="M71" s="1"/>
      <c r="N71" s="1"/>
      <c r="O71" s="1">
        <v>7</v>
      </c>
      <c r="P71" s="1"/>
      <c r="Q71" s="1"/>
      <c r="R71" s="1"/>
      <c r="S71" s="1"/>
      <c r="T71" s="8">
        <v>43262</v>
      </c>
      <c r="U71">
        <f t="shared" si="1"/>
        <v>2018</v>
      </c>
    </row>
    <row r="72" spans="1:21" x14ac:dyDescent="0.3">
      <c r="A72" s="1" t="s">
        <v>689</v>
      </c>
      <c r="B72" s="1" t="s">
        <v>688</v>
      </c>
      <c r="C72" s="1" t="s">
        <v>16</v>
      </c>
      <c r="D72" s="1" t="s">
        <v>909</v>
      </c>
      <c r="E72" s="1" t="s">
        <v>687</v>
      </c>
      <c r="F72" s="1" t="s">
        <v>142</v>
      </c>
      <c r="G72" s="1"/>
      <c r="H72" s="1"/>
      <c r="I72" s="1"/>
      <c r="J72" s="1"/>
      <c r="K72" s="1"/>
      <c r="L72" s="1"/>
      <c r="M72" s="1"/>
      <c r="N72" s="1"/>
      <c r="O72" s="1">
        <v>12</v>
      </c>
      <c r="P72" s="1"/>
      <c r="Q72" s="1"/>
      <c r="R72" s="1"/>
      <c r="S72" s="1"/>
      <c r="T72" s="8">
        <v>43242</v>
      </c>
      <c r="U72">
        <f t="shared" si="1"/>
        <v>2018</v>
      </c>
    </row>
    <row r="73" spans="1:21" x14ac:dyDescent="0.3">
      <c r="A73" s="1" t="s">
        <v>562</v>
      </c>
      <c r="B73" s="1" t="s">
        <v>561</v>
      </c>
      <c r="C73" s="1" t="s">
        <v>16</v>
      </c>
      <c r="D73" s="1" t="s">
        <v>909</v>
      </c>
      <c r="E73" s="1" t="s">
        <v>20</v>
      </c>
      <c r="F73" s="1" t="s">
        <v>19</v>
      </c>
      <c r="G73" s="1"/>
      <c r="H73" s="1"/>
      <c r="I73" s="1"/>
      <c r="J73" s="1"/>
      <c r="K73" s="1"/>
      <c r="L73" s="1"/>
      <c r="M73" s="1"/>
      <c r="N73" s="1"/>
      <c r="O73" s="1">
        <v>8</v>
      </c>
      <c r="P73" s="1"/>
      <c r="Q73" s="1"/>
      <c r="R73" s="1"/>
      <c r="S73" s="1"/>
      <c r="T73" s="8">
        <v>43230</v>
      </c>
      <c r="U73">
        <f t="shared" si="1"/>
        <v>2018</v>
      </c>
    </row>
    <row r="74" spans="1:21" x14ac:dyDescent="0.3">
      <c r="A74" s="1" t="s">
        <v>560</v>
      </c>
      <c r="B74" s="1" t="s">
        <v>559</v>
      </c>
      <c r="C74" s="1" t="s">
        <v>16</v>
      </c>
      <c r="D74" s="1" t="s">
        <v>909</v>
      </c>
      <c r="E74" s="1" t="s">
        <v>20</v>
      </c>
      <c r="F74" s="1" t="s">
        <v>19</v>
      </c>
      <c r="G74" s="1"/>
      <c r="H74" s="1"/>
      <c r="I74" s="1"/>
      <c r="J74" s="1"/>
      <c r="K74" s="1"/>
      <c r="L74" s="1"/>
      <c r="M74" s="1"/>
      <c r="N74" s="1"/>
      <c r="O74" s="1">
        <v>8</v>
      </c>
      <c r="P74" s="1"/>
      <c r="Q74" s="1"/>
      <c r="R74" s="1"/>
      <c r="S74" s="1"/>
      <c r="T74" s="8">
        <v>43230</v>
      </c>
      <c r="U74">
        <f t="shared" si="1"/>
        <v>2018</v>
      </c>
    </row>
    <row r="75" spans="1:21" x14ac:dyDescent="0.3">
      <c r="A75" s="11" t="s">
        <v>507</v>
      </c>
      <c r="B75" s="1" t="s">
        <v>506</v>
      </c>
      <c r="C75" s="1" t="s">
        <v>16</v>
      </c>
      <c r="D75" s="1" t="s">
        <v>909</v>
      </c>
      <c r="E75" s="1" t="s">
        <v>30</v>
      </c>
      <c r="F75" s="1" t="s">
        <v>29</v>
      </c>
      <c r="G75" s="1"/>
      <c r="H75" s="1"/>
      <c r="I75" s="1"/>
      <c r="J75" s="1"/>
      <c r="K75" s="1"/>
      <c r="L75" s="1"/>
      <c r="M75" s="1"/>
      <c r="N75" s="1"/>
      <c r="O75" s="1">
        <v>12</v>
      </c>
      <c r="P75" s="1"/>
      <c r="Q75" s="1"/>
      <c r="R75" s="1"/>
      <c r="S75" s="1"/>
      <c r="T75" s="8">
        <v>43223</v>
      </c>
      <c r="U75">
        <f t="shared" si="1"/>
        <v>2018</v>
      </c>
    </row>
    <row r="76" spans="1:21" x14ac:dyDescent="0.3">
      <c r="A76" s="1" t="s">
        <v>760</v>
      </c>
      <c r="B76" s="1" t="s">
        <v>759</v>
      </c>
      <c r="C76" s="1" t="s">
        <v>40</v>
      </c>
      <c r="D76" s="1" t="s">
        <v>917</v>
      </c>
      <c r="E76" s="1" t="s">
        <v>758</v>
      </c>
      <c r="F76" s="1" t="s">
        <v>754</v>
      </c>
      <c r="G76" s="1"/>
      <c r="H76" s="1"/>
      <c r="I76" s="1"/>
      <c r="J76" s="1">
        <v>16</v>
      </c>
      <c r="K76" s="1"/>
      <c r="L76" s="1">
        <v>5</v>
      </c>
      <c r="M76" s="1"/>
      <c r="N76" s="1"/>
      <c r="O76" s="1"/>
      <c r="P76" s="1"/>
      <c r="Q76" s="1"/>
      <c r="R76" s="1"/>
      <c r="S76" s="1"/>
      <c r="T76" s="8">
        <v>43206</v>
      </c>
      <c r="U76">
        <f t="shared" si="1"/>
        <v>2018</v>
      </c>
    </row>
    <row r="77" spans="1:21" x14ac:dyDescent="0.3">
      <c r="A77" s="1" t="s">
        <v>686</v>
      </c>
      <c r="B77" s="1" t="s">
        <v>685</v>
      </c>
      <c r="C77" s="1">
        <v>21</v>
      </c>
      <c r="D77" s="1" t="s">
        <v>918</v>
      </c>
      <c r="E77" s="1" t="s">
        <v>30</v>
      </c>
      <c r="F77" s="1" t="s">
        <v>29</v>
      </c>
      <c r="G77" s="1"/>
      <c r="H77" s="1">
        <v>24</v>
      </c>
      <c r="I77" s="1">
        <v>24</v>
      </c>
      <c r="J77" s="1"/>
      <c r="K77" s="1"/>
      <c r="L77" s="1"/>
      <c r="M77" s="1"/>
      <c r="N77" s="1"/>
      <c r="O77" s="1"/>
      <c r="P77" s="1"/>
      <c r="Q77" s="1">
        <v>24</v>
      </c>
      <c r="R77" s="1"/>
      <c r="S77" s="1"/>
      <c r="T77" s="8">
        <v>43187</v>
      </c>
      <c r="U77">
        <f t="shared" si="1"/>
        <v>2018</v>
      </c>
    </row>
    <row r="78" spans="1:21" x14ac:dyDescent="0.3">
      <c r="A78" s="1" t="s">
        <v>608</v>
      </c>
      <c r="B78" s="1" t="s">
        <v>607</v>
      </c>
      <c r="C78" s="1" t="s">
        <v>16</v>
      </c>
      <c r="D78" s="1" t="s">
        <v>909</v>
      </c>
      <c r="E78" s="1" t="s">
        <v>440</v>
      </c>
      <c r="F78" s="1" t="s">
        <v>19</v>
      </c>
      <c r="G78" s="1"/>
      <c r="H78" s="1"/>
      <c r="I78" s="1"/>
      <c r="J78" s="1"/>
      <c r="K78" s="1"/>
      <c r="L78" s="1"/>
      <c r="M78" s="1"/>
      <c r="N78" s="1"/>
      <c r="O78" s="1">
        <v>9</v>
      </c>
      <c r="P78" s="1"/>
      <c r="Q78" s="1"/>
      <c r="R78" s="1"/>
      <c r="S78" s="1"/>
      <c r="T78" s="8">
        <v>43174</v>
      </c>
      <c r="U78">
        <f t="shared" si="1"/>
        <v>2018</v>
      </c>
    </row>
    <row r="79" spans="1:21" x14ac:dyDescent="0.3">
      <c r="A79" s="1" t="s">
        <v>776</v>
      </c>
      <c r="B79" s="1" t="s">
        <v>775</v>
      </c>
      <c r="C79" s="1" t="s">
        <v>16</v>
      </c>
      <c r="D79" s="1" t="s">
        <v>909</v>
      </c>
      <c r="E79" s="1" t="s">
        <v>14</v>
      </c>
      <c r="F79" s="1" t="s">
        <v>19</v>
      </c>
      <c r="G79" s="1"/>
      <c r="H79" s="1"/>
      <c r="I79" s="1"/>
      <c r="J79" s="1"/>
      <c r="K79" s="1"/>
      <c r="L79" s="1"/>
      <c r="M79" s="1"/>
      <c r="N79" s="1"/>
      <c r="O79" s="1">
        <v>12</v>
      </c>
      <c r="P79" s="1"/>
      <c r="Q79" s="1"/>
      <c r="R79" s="1"/>
      <c r="S79" s="1"/>
      <c r="T79" s="8">
        <v>43522</v>
      </c>
      <c r="U79">
        <f t="shared" si="1"/>
        <v>2019</v>
      </c>
    </row>
    <row r="80" spans="1:21" x14ac:dyDescent="0.3">
      <c r="A80" s="1" t="s">
        <v>569</v>
      </c>
      <c r="B80" s="1" t="s">
        <v>568</v>
      </c>
      <c r="C80" s="1" t="s">
        <v>35</v>
      </c>
      <c r="D80" s="1" t="s">
        <v>916</v>
      </c>
      <c r="E80" s="1" t="s">
        <v>567</v>
      </c>
      <c r="F80" s="1" t="s">
        <v>191</v>
      </c>
      <c r="G80" s="1"/>
      <c r="H80" s="1"/>
      <c r="I80" s="1">
        <v>37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8">
        <v>43152</v>
      </c>
      <c r="U80">
        <f t="shared" si="1"/>
        <v>2018</v>
      </c>
    </row>
    <row r="81" spans="1:21" x14ac:dyDescent="0.3">
      <c r="A81" s="1" t="s">
        <v>729</v>
      </c>
      <c r="B81" s="1" t="s">
        <v>728</v>
      </c>
      <c r="C81" s="1" t="s">
        <v>16</v>
      </c>
      <c r="D81" s="1" t="s">
        <v>909</v>
      </c>
      <c r="E81" s="1" t="s">
        <v>30</v>
      </c>
      <c r="F81" s="1" t="s">
        <v>29</v>
      </c>
      <c r="G81" s="1"/>
      <c r="H81" s="1"/>
      <c r="I81" s="1"/>
      <c r="J81" s="1"/>
      <c r="K81" s="1"/>
      <c r="L81" s="1"/>
      <c r="M81" s="1"/>
      <c r="N81" s="1"/>
      <c r="O81" s="1">
        <v>8</v>
      </c>
      <c r="P81" s="1"/>
      <c r="Q81" s="1"/>
      <c r="R81" s="1"/>
      <c r="S81" s="1"/>
      <c r="T81" s="8">
        <v>43109</v>
      </c>
      <c r="U81">
        <f t="shared" si="1"/>
        <v>2018</v>
      </c>
    </row>
    <row r="82" spans="1:21" x14ac:dyDescent="0.3">
      <c r="A82" s="1" t="s">
        <v>832</v>
      </c>
      <c r="B82" s="1" t="s">
        <v>831</v>
      </c>
      <c r="C82" s="1" t="s">
        <v>16</v>
      </c>
      <c r="D82" s="1" t="s">
        <v>909</v>
      </c>
      <c r="E82" s="1" t="s">
        <v>828</v>
      </c>
      <c r="F82" s="1" t="s">
        <v>619</v>
      </c>
      <c r="G82" s="1"/>
      <c r="H82" s="1"/>
      <c r="I82" s="1"/>
      <c r="J82" s="1"/>
      <c r="K82" s="1"/>
      <c r="L82" s="1">
        <v>6</v>
      </c>
      <c r="M82" s="1"/>
      <c r="N82" s="1"/>
      <c r="O82" s="1">
        <v>6</v>
      </c>
      <c r="P82" s="1"/>
      <c r="Q82" s="1"/>
      <c r="R82" s="1"/>
      <c r="S82" s="1"/>
      <c r="T82" s="8">
        <v>43097</v>
      </c>
      <c r="U82">
        <f t="shared" si="1"/>
        <v>2017</v>
      </c>
    </row>
    <row r="83" spans="1:21" x14ac:dyDescent="0.3">
      <c r="A83" s="1" t="s">
        <v>822</v>
      </c>
      <c r="B83" s="1" t="s">
        <v>821</v>
      </c>
      <c r="C83" s="1" t="s">
        <v>16</v>
      </c>
      <c r="D83" s="1" t="s">
        <v>909</v>
      </c>
      <c r="E83" s="1" t="s">
        <v>820</v>
      </c>
      <c r="F83" s="1" t="s">
        <v>819</v>
      </c>
      <c r="G83" s="1"/>
      <c r="H83" s="1"/>
      <c r="I83" s="1"/>
      <c r="J83" s="1"/>
      <c r="K83" s="1"/>
      <c r="L83" s="1"/>
      <c r="M83" s="1"/>
      <c r="N83" s="1"/>
      <c r="O83" s="1">
        <v>12</v>
      </c>
      <c r="P83" s="1"/>
      <c r="Q83" s="1"/>
      <c r="R83" s="1"/>
      <c r="S83" s="1"/>
      <c r="T83" s="8">
        <v>43081</v>
      </c>
      <c r="U83">
        <f t="shared" si="1"/>
        <v>2017</v>
      </c>
    </row>
    <row r="84" spans="1:21" x14ac:dyDescent="0.3">
      <c r="A84" s="1" t="s">
        <v>709</v>
      </c>
      <c r="B84" s="1" t="s">
        <v>711</v>
      </c>
      <c r="C84" s="1" t="s">
        <v>16</v>
      </c>
      <c r="D84" s="1" t="s">
        <v>909</v>
      </c>
      <c r="E84" s="1" t="s">
        <v>710</v>
      </c>
      <c r="F84" s="1" t="s">
        <v>707</v>
      </c>
      <c r="G84" s="1"/>
      <c r="H84" s="1"/>
      <c r="I84" s="1"/>
      <c r="J84" s="1"/>
      <c r="K84" s="1"/>
      <c r="L84" s="1"/>
      <c r="M84" s="1"/>
      <c r="N84" s="1"/>
      <c r="O84" s="1">
        <v>8</v>
      </c>
      <c r="P84" s="1"/>
      <c r="Q84" s="1"/>
      <c r="R84" s="1"/>
      <c r="S84" s="1"/>
      <c r="T84" s="8">
        <v>43070</v>
      </c>
      <c r="U84">
        <f t="shared" si="1"/>
        <v>2017</v>
      </c>
    </row>
    <row r="85" spans="1:21" x14ac:dyDescent="0.3">
      <c r="A85" s="1" t="s">
        <v>709</v>
      </c>
      <c r="B85" s="1" t="s">
        <v>708</v>
      </c>
      <c r="C85" s="1" t="s">
        <v>16</v>
      </c>
      <c r="D85" s="1" t="s">
        <v>909</v>
      </c>
      <c r="E85" s="1" t="s">
        <v>707</v>
      </c>
      <c r="F85" s="1" t="s">
        <v>707</v>
      </c>
      <c r="G85" s="1"/>
      <c r="H85" s="1"/>
      <c r="I85" s="1"/>
      <c r="J85" s="1"/>
      <c r="K85" s="1"/>
      <c r="L85" s="1"/>
      <c r="M85" s="1"/>
      <c r="N85" s="1"/>
      <c r="O85" s="1">
        <v>9</v>
      </c>
      <c r="P85" s="1"/>
      <c r="Q85" s="1"/>
      <c r="R85" s="1"/>
      <c r="S85" s="1"/>
      <c r="T85" s="8">
        <v>43070</v>
      </c>
      <c r="U85">
        <f t="shared" si="1"/>
        <v>2017</v>
      </c>
    </row>
    <row r="86" spans="1:21" x14ac:dyDescent="0.3">
      <c r="A86" s="1" t="s">
        <v>811</v>
      </c>
      <c r="B86" s="1" t="s">
        <v>810</v>
      </c>
      <c r="C86" s="1" t="s">
        <v>35</v>
      </c>
      <c r="D86" s="1" t="s">
        <v>916</v>
      </c>
      <c r="E86" s="1" t="s">
        <v>378</v>
      </c>
      <c r="F86" s="1" t="s">
        <v>377</v>
      </c>
      <c r="G86" s="1"/>
      <c r="H86" s="1"/>
      <c r="I86" s="1">
        <v>26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8">
        <v>43061</v>
      </c>
      <c r="U86">
        <f t="shared" si="1"/>
        <v>2017</v>
      </c>
    </row>
    <row r="87" spans="1:21" x14ac:dyDescent="0.3">
      <c r="A87" s="1" t="s">
        <v>717</v>
      </c>
      <c r="B87" s="1" t="s">
        <v>716</v>
      </c>
      <c r="C87" s="1" t="s">
        <v>16</v>
      </c>
      <c r="D87" s="1" t="s">
        <v>909</v>
      </c>
      <c r="E87" s="1" t="s">
        <v>423</v>
      </c>
      <c r="F87" s="1" t="s">
        <v>398</v>
      </c>
      <c r="G87" s="1"/>
      <c r="H87" s="1"/>
      <c r="I87" s="1"/>
      <c r="J87" s="1"/>
      <c r="K87" s="1"/>
      <c r="L87" s="1"/>
      <c r="M87" s="1"/>
      <c r="N87" s="1"/>
      <c r="O87" s="1">
        <v>9</v>
      </c>
      <c r="P87" s="1"/>
      <c r="Q87" s="1"/>
      <c r="R87" s="1"/>
      <c r="S87" s="1"/>
      <c r="T87" s="8">
        <v>43021</v>
      </c>
      <c r="U87">
        <f t="shared" si="1"/>
        <v>2017</v>
      </c>
    </row>
    <row r="88" spans="1:21" x14ac:dyDescent="0.3">
      <c r="A88" s="1" t="s">
        <v>704</v>
      </c>
      <c r="B88" s="1" t="s">
        <v>703</v>
      </c>
      <c r="C88" s="1" t="s">
        <v>16</v>
      </c>
      <c r="D88" s="1" t="s">
        <v>909</v>
      </c>
      <c r="E88" s="1" t="s">
        <v>702</v>
      </c>
      <c r="F88" s="1" t="s">
        <v>702</v>
      </c>
      <c r="G88" s="1"/>
      <c r="H88" s="1"/>
      <c r="I88" s="1"/>
      <c r="J88" s="1"/>
      <c r="K88" s="1"/>
      <c r="L88" s="1"/>
      <c r="M88" s="1"/>
      <c r="N88" s="1"/>
      <c r="O88" s="1">
        <v>8</v>
      </c>
      <c r="P88" s="1"/>
      <c r="Q88" s="1"/>
      <c r="R88" s="1"/>
      <c r="S88" s="1"/>
      <c r="T88" s="8">
        <v>43019</v>
      </c>
      <c r="U88">
        <f t="shared" si="1"/>
        <v>2017</v>
      </c>
    </row>
    <row r="89" spans="1:21" x14ac:dyDescent="0.3">
      <c r="A89" s="1" t="s">
        <v>635</v>
      </c>
      <c r="B89" s="1" t="s">
        <v>634</v>
      </c>
      <c r="C89" s="1" t="s">
        <v>35</v>
      </c>
      <c r="D89" s="1" t="s">
        <v>916</v>
      </c>
      <c r="E89" s="1" t="s">
        <v>633</v>
      </c>
      <c r="F89" s="1" t="s">
        <v>632</v>
      </c>
      <c r="G89" s="1"/>
      <c r="H89" s="1">
        <v>0</v>
      </c>
      <c r="I89" s="1">
        <v>35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/>
      <c r="Q89" s="1"/>
      <c r="R89" s="1"/>
      <c r="S89" s="1"/>
      <c r="T89" s="8">
        <v>43011</v>
      </c>
      <c r="U89">
        <f t="shared" si="1"/>
        <v>2017</v>
      </c>
    </row>
    <row r="90" spans="1:21" x14ac:dyDescent="0.3">
      <c r="A90" s="1" t="s">
        <v>590</v>
      </c>
      <c r="B90" s="1" t="s">
        <v>589</v>
      </c>
      <c r="C90" s="1" t="s">
        <v>16</v>
      </c>
      <c r="D90" s="1" t="s">
        <v>909</v>
      </c>
      <c r="E90" s="1" t="s">
        <v>143</v>
      </c>
      <c r="F90" s="1" t="s">
        <v>142</v>
      </c>
      <c r="G90" s="1"/>
      <c r="H90" s="1"/>
      <c r="I90" s="1"/>
      <c r="J90" s="1"/>
      <c r="K90" s="1"/>
      <c r="L90" s="1"/>
      <c r="M90" s="1"/>
      <c r="N90" s="1"/>
      <c r="O90" s="1">
        <v>12</v>
      </c>
      <c r="P90" s="1"/>
      <c r="Q90" s="1"/>
      <c r="R90" s="1"/>
      <c r="S90" s="1"/>
      <c r="T90" s="8">
        <v>42961</v>
      </c>
      <c r="U90">
        <f t="shared" si="1"/>
        <v>2017</v>
      </c>
    </row>
    <row r="91" spans="1:21" x14ac:dyDescent="0.3">
      <c r="A91" s="1" t="s">
        <v>625</v>
      </c>
      <c r="B91" s="1" t="s">
        <v>624</v>
      </c>
      <c r="C91" s="1" t="s">
        <v>16</v>
      </c>
      <c r="D91" s="1" t="s">
        <v>909</v>
      </c>
      <c r="E91" s="1" t="s">
        <v>623</v>
      </c>
      <c r="F91" s="1" t="s">
        <v>622</v>
      </c>
      <c r="G91" s="1"/>
      <c r="H91" s="1"/>
      <c r="I91" s="1"/>
      <c r="J91" s="1"/>
      <c r="K91" s="1"/>
      <c r="L91" s="1"/>
      <c r="M91" s="1"/>
      <c r="N91" s="1"/>
      <c r="O91" s="1">
        <v>12</v>
      </c>
      <c r="P91" s="1"/>
      <c r="Q91" s="1"/>
      <c r="R91" s="1"/>
      <c r="S91" s="1"/>
      <c r="T91" s="8">
        <v>42936</v>
      </c>
      <c r="U91">
        <f t="shared" si="1"/>
        <v>2017</v>
      </c>
    </row>
    <row r="92" spans="1:21" x14ac:dyDescent="0.3">
      <c r="A92" s="1" t="s">
        <v>785</v>
      </c>
      <c r="B92" s="1" t="s">
        <v>784</v>
      </c>
      <c r="C92" s="1" t="s">
        <v>16</v>
      </c>
      <c r="D92" s="1" t="s">
        <v>909</v>
      </c>
      <c r="E92" s="1" t="s">
        <v>79</v>
      </c>
      <c r="F92" s="1" t="s">
        <v>78</v>
      </c>
      <c r="G92" s="1"/>
      <c r="H92" s="1"/>
      <c r="I92" s="1"/>
      <c r="J92" s="1"/>
      <c r="K92" s="1"/>
      <c r="L92" s="1"/>
      <c r="M92" s="1"/>
      <c r="N92" s="1"/>
      <c r="O92" s="1">
        <v>12</v>
      </c>
      <c r="P92" s="1"/>
      <c r="Q92" s="1"/>
      <c r="R92" s="1"/>
      <c r="S92" s="1"/>
      <c r="T92" s="8">
        <v>42921</v>
      </c>
      <c r="U92">
        <f t="shared" si="1"/>
        <v>2017</v>
      </c>
    </row>
    <row r="93" spans="1:21" x14ac:dyDescent="0.3">
      <c r="A93" s="1" t="s">
        <v>517</v>
      </c>
      <c r="B93" s="1" t="s">
        <v>516</v>
      </c>
      <c r="C93" s="1" t="s">
        <v>16</v>
      </c>
      <c r="D93" s="1" t="s">
        <v>909</v>
      </c>
      <c r="E93" s="1" t="s">
        <v>95</v>
      </c>
      <c r="F93" s="1" t="s">
        <v>84</v>
      </c>
      <c r="G93" s="1"/>
      <c r="H93" s="1"/>
      <c r="I93" s="1"/>
      <c r="J93" s="1"/>
      <c r="K93" s="1"/>
      <c r="L93" s="1"/>
      <c r="M93" s="1"/>
      <c r="N93" s="1"/>
      <c r="O93" s="1">
        <v>12</v>
      </c>
      <c r="P93" s="1"/>
      <c r="Q93" s="1"/>
      <c r="R93" s="1"/>
      <c r="S93" s="1"/>
      <c r="T93" s="8">
        <v>42899</v>
      </c>
      <c r="U93">
        <f t="shared" si="1"/>
        <v>2017</v>
      </c>
    </row>
    <row r="94" spans="1:21" x14ac:dyDescent="0.3">
      <c r="A94" s="11" t="s">
        <v>194</v>
      </c>
      <c r="B94" s="1" t="s">
        <v>193</v>
      </c>
      <c r="C94" s="1" t="s">
        <v>16</v>
      </c>
      <c r="D94" s="1" t="s">
        <v>909</v>
      </c>
      <c r="E94" s="1" t="s">
        <v>192</v>
      </c>
      <c r="F94" s="1" t="s">
        <v>191</v>
      </c>
      <c r="G94" s="1"/>
      <c r="H94" s="1"/>
      <c r="I94" s="1"/>
      <c r="J94" s="1"/>
      <c r="K94" s="1"/>
      <c r="L94" s="1"/>
      <c r="M94" s="1"/>
      <c r="N94" s="1"/>
      <c r="O94" s="1">
        <v>8</v>
      </c>
      <c r="P94" s="1"/>
      <c r="Q94" s="1"/>
      <c r="R94" s="1"/>
      <c r="S94" s="1"/>
      <c r="T94" s="8">
        <v>42886</v>
      </c>
      <c r="U94">
        <f t="shared" si="1"/>
        <v>2017</v>
      </c>
    </row>
    <row r="95" spans="1:21" x14ac:dyDescent="0.3">
      <c r="A95" s="1" t="s">
        <v>540</v>
      </c>
      <c r="B95" s="1" t="s">
        <v>539</v>
      </c>
      <c r="C95" s="1" t="s">
        <v>16</v>
      </c>
      <c r="D95" s="1" t="s">
        <v>909</v>
      </c>
      <c r="E95" s="1" t="s">
        <v>30</v>
      </c>
      <c r="F95" s="1" t="s">
        <v>29</v>
      </c>
      <c r="G95" s="1"/>
      <c r="H95" s="1"/>
      <c r="I95" s="1"/>
      <c r="J95" s="1"/>
      <c r="K95" s="1"/>
      <c r="L95" s="1"/>
      <c r="M95" s="1"/>
      <c r="N95" s="1"/>
      <c r="O95" s="1">
        <v>8</v>
      </c>
      <c r="P95" s="1"/>
      <c r="Q95" s="1"/>
      <c r="R95" s="1"/>
      <c r="S95" s="1"/>
      <c r="T95" s="8">
        <v>42856</v>
      </c>
      <c r="U95">
        <f t="shared" si="1"/>
        <v>2017</v>
      </c>
    </row>
    <row r="96" spans="1:21" x14ac:dyDescent="0.3">
      <c r="A96" s="1" t="s">
        <v>857</v>
      </c>
      <c r="B96" s="1" t="s">
        <v>856</v>
      </c>
      <c r="C96" s="1" t="s">
        <v>600</v>
      </c>
      <c r="D96" s="1" t="s">
        <v>925</v>
      </c>
      <c r="E96" s="1" t="s">
        <v>20</v>
      </c>
      <c r="F96" s="1" t="s">
        <v>19</v>
      </c>
      <c r="G96" s="1"/>
      <c r="H96" s="1"/>
      <c r="I96" s="1">
        <v>90</v>
      </c>
      <c r="J96" s="1">
        <v>45</v>
      </c>
      <c r="K96" s="1"/>
      <c r="L96" s="1"/>
      <c r="M96" s="1"/>
      <c r="N96" s="1"/>
      <c r="O96" s="1"/>
      <c r="P96" s="1"/>
      <c r="Q96" s="1"/>
      <c r="R96" s="1"/>
      <c r="S96" s="1"/>
      <c r="T96" s="8">
        <v>42836</v>
      </c>
      <c r="U96">
        <f t="shared" si="1"/>
        <v>2017</v>
      </c>
    </row>
    <row r="97" spans="1:21" x14ac:dyDescent="0.3">
      <c r="A97" s="1" t="s">
        <v>736</v>
      </c>
      <c r="B97" s="1" t="s">
        <v>735</v>
      </c>
      <c r="C97" s="1" t="s">
        <v>600</v>
      </c>
      <c r="D97" s="1" t="s">
        <v>925</v>
      </c>
      <c r="E97" s="1" t="s">
        <v>734</v>
      </c>
      <c r="F97" s="1" t="s">
        <v>19</v>
      </c>
      <c r="G97" s="1"/>
      <c r="H97" s="1"/>
      <c r="I97" s="1">
        <v>75</v>
      </c>
      <c r="J97" s="1">
        <v>20</v>
      </c>
      <c r="K97" s="1"/>
      <c r="L97" s="1"/>
      <c r="M97" s="1"/>
      <c r="N97" s="1"/>
      <c r="O97" s="1"/>
      <c r="P97" s="1"/>
      <c r="Q97" s="1"/>
      <c r="R97" s="1"/>
      <c r="S97" s="1"/>
      <c r="T97" s="8">
        <v>42828</v>
      </c>
      <c r="U97">
        <f t="shared" si="1"/>
        <v>2017</v>
      </c>
    </row>
    <row r="98" spans="1:21" x14ac:dyDescent="0.3">
      <c r="A98" s="1" t="s">
        <v>861</v>
      </c>
      <c r="B98" s="1" t="s">
        <v>860</v>
      </c>
      <c r="C98" s="1" t="s">
        <v>16</v>
      </c>
      <c r="D98" s="1" t="s">
        <v>909</v>
      </c>
      <c r="E98" s="1" t="s">
        <v>143</v>
      </c>
      <c r="F98" s="1" t="s">
        <v>142</v>
      </c>
      <c r="G98" s="1"/>
      <c r="H98" s="1"/>
      <c r="I98" s="1"/>
      <c r="J98" s="1"/>
      <c r="K98" s="1"/>
      <c r="L98" s="1"/>
      <c r="M98" s="1"/>
      <c r="N98" s="1"/>
      <c r="O98" s="1">
        <v>12</v>
      </c>
      <c r="P98" s="1"/>
      <c r="Q98" s="1"/>
      <c r="R98" s="1"/>
      <c r="S98" s="1"/>
      <c r="T98" s="8">
        <v>42795</v>
      </c>
      <c r="U98">
        <f t="shared" si="1"/>
        <v>2017</v>
      </c>
    </row>
    <row r="99" spans="1:21" x14ac:dyDescent="0.3">
      <c r="A99" s="1" t="s">
        <v>894</v>
      </c>
      <c r="B99" s="1" t="s">
        <v>893</v>
      </c>
      <c r="C99" s="1" t="s">
        <v>16</v>
      </c>
      <c r="D99" s="1" t="s">
        <v>909</v>
      </c>
      <c r="E99" s="1" t="s">
        <v>30</v>
      </c>
      <c r="F99" s="1" t="s">
        <v>29</v>
      </c>
      <c r="G99" s="1"/>
      <c r="H99" s="1"/>
      <c r="I99" s="1"/>
      <c r="J99" s="1"/>
      <c r="K99" s="1"/>
      <c r="L99" s="1"/>
      <c r="M99" s="1"/>
      <c r="N99" s="1"/>
      <c r="O99" s="1">
        <v>12</v>
      </c>
      <c r="P99" s="1"/>
      <c r="Q99" s="1"/>
      <c r="R99" s="1"/>
      <c r="S99" s="1"/>
      <c r="T99" s="8">
        <v>42789</v>
      </c>
      <c r="U99">
        <f t="shared" si="1"/>
        <v>2017</v>
      </c>
    </row>
    <row r="100" spans="1:21" x14ac:dyDescent="0.3">
      <c r="A100" s="1" t="s">
        <v>772</v>
      </c>
      <c r="B100" s="1" t="s">
        <v>771</v>
      </c>
      <c r="C100" s="1" t="s">
        <v>16</v>
      </c>
      <c r="D100" s="1" t="s">
        <v>909</v>
      </c>
      <c r="E100" s="1" t="s">
        <v>30</v>
      </c>
      <c r="F100" s="1" t="s">
        <v>29</v>
      </c>
      <c r="G100" s="1"/>
      <c r="H100" s="1"/>
      <c r="I100" s="1"/>
      <c r="J100" s="1"/>
      <c r="K100" s="1"/>
      <c r="L100" s="1"/>
      <c r="M100" s="1"/>
      <c r="N100" s="1"/>
      <c r="O100" s="1">
        <v>8</v>
      </c>
      <c r="P100" s="1"/>
      <c r="Q100" s="1"/>
      <c r="R100" s="1"/>
      <c r="S100" s="1"/>
      <c r="T100" s="8">
        <v>42760</v>
      </c>
      <c r="U100">
        <f t="shared" si="1"/>
        <v>2017</v>
      </c>
    </row>
    <row r="101" spans="1:21" x14ac:dyDescent="0.3">
      <c r="A101" s="1" t="s">
        <v>793</v>
      </c>
      <c r="B101" s="1" t="s">
        <v>792</v>
      </c>
      <c r="C101" s="1" t="s">
        <v>40</v>
      </c>
      <c r="D101" s="1" t="s">
        <v>917</v>
      </c>
      <c r="E101" s="1" t="s">
        <v>20</v>
      </c>
      <c r="F101" s="1" t="s">
        <v>19</v>
      </c>
      <c r="G101" s="1"/>
      <c r="H101" s="1"/>
      <c r="I101" s="1"/>
      <c r="J101" s="1">
        <v>54</v>
      </c>
      <c r="K101" s="1"/>
      <c r="L101" s="1"/>
      <c r="M101" s="1"/>
      <c r="N101" s="1"/>
      <c r="O101" s="1"/>
      <c r="P101" s="1"/>
      <c r="Q101" s="1"/>
      <c r="R101" s="1"/>
      <c r="S101" s="1"/>
      <c r="T101" s="8">
        <v>42760</v>
      </c>
      <c r="U101">
        <f t="shared" si="1"/>
        <v>2017</v>
      </c>
    </row>
    <row r="102" spans="1:21" x14ac:dyDescent="0.3">
      <c r="A102" s="1" t="s">
        <v>813</v>
      </c>
      <c r="B102" s="1" t="s">
        <v>812</v>
      </c>
      <c r="C102" s="1" t="s">
        <v>35</v>
      </c>
      <c r="D102" s="1" t="s">
        <v>916</v>
      </c>
      <c r="E102" s="1" t="s">
        <v>384</v>
      </c>
      <c r="F102" s="1" t="s">
        <v>383</v>
      </c>
      <c r="G102" s="1"/>
      <c r="H102" s="1"/>
      <c r="I102" s="1">
        <v>30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>
        <v>42759</v>
      </c>
      <c r="U102">
        <f t="shared" si="1"/>
        <v>2017</v>
      </c>
    </row>
    <row r="103" spans="1:21" x14ac:dyDescent="0.3">
      <c r="A103" s="1" t="s">
        <v>874</v>
      </c>
      <c r="B103" s="1" t="s">
        <v>873</v>
      </c>
      <c r="C103" s="1" t="s">
        <v>35</v>
      </c>
      <c r="D103" s="1" t="s">
        <v>916</v>
      </c>
      <c r="E103" s="1" t="s">
        <v>734</v>
      </c>
      <c r="F103" s="1" t="s">
        <v>19</v>
      </c>
      <c r="G103" s="1"/>
      <c r="H103" s="1"/>
      <c r="I103" s="1">
        <v>52</v>
      </c>
      <c r="J103" s="1">
        <v>42</v>
      </c>
      <c r="K103" s="1"/>
      <c r="L103" s="1"/>
      <c r="M103" s="1"/>
      <c r="N103" s="1"/>
      <c r="O103" s="1"/>
      <c r="P103" s="1"/>
      <c r="Q103" s="1"/>
      <c r="R103" s="1"/>
      <c r="S103" s="1"/>
      <c r="T103" s="8">
        <v>42747</v>
      </c>
      <c r="U103">
        <f t="shared" si="1"/>
        <v>2017</v>
      </c>
    </row>
    <row r="104" spans="1:21" x14ac:dyDescent="0.3">
      <c r="A104" s="1" t="s">
        <v>693</v>
      </c>
      <c r="B104" s="1" t="s">
        <v>692</v>
      </c>
      <c r="C104" s="1" t="s">
        <v>35</v>
      </c>
      <c r="D104" s="1" t="s">
        <v>916</v>
      </c>
      <c r="E104" s="1" t="s">
        <v>143</v>
      </c>
      <c r="F104" s="1" t="s">
        <v>142</v>
      </c>
      <c r="G104" s="1"/>
      <c r="H104" s="1"/>
      <c r="I104" s="1">
        <v>46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>
        <v>42746</v>
      </c>
      <c r="U104">
        <f t="shared" si="1"/>
        <v>2017</v>
      </c>
    </row>
    <row r="105" spans="1:21" x14ac:dyDescent="0.3">
      <c r="A105" s="1" t="s">
        <v>576</v>
      </c>
      <c r="B105" s="1" t="s">
        <v>575</v>
      </c>
      <c r="C105" s="1" t="s">
        <v>40</v>
      </c>
      <c r="D105" s="1" t="s">
        <v>917</v>
      </c>
      <c r="E105" s="1" t="s">
        <v>143</v>
      </c>
      <c r="F105" s="1" t="s">
        <v>142</v>
      </c>
      <c r="G105" s="1"/>
      <c r="H105" s="1"/>
      <c r="I105" s="1"/>
      <c r="J105" s="1">
        <v>22</v>
      </c>
      <c r="K105" s="1"/>
      <c r="L105" s="1"/>
      <c r="M105" s="1"/>
      <c r="N105" s="1"/>
      <c r="O105" s="1"/>
      <c r="P105" s="1"/>
      <c r="Q105" s="1"/>
      <c r="R105" s="1"/>
      <c r="S105" s="1"/>
      <c r="T105" s="8">
        <v>42740</v>
      </c>
      <c r="U105">
        <f t="shared" si="1"/>
        <v>2017</v>
      </c>
    </row>
    <row r="106" spans="1:21" x14ac:dyDescent="0.3">
      <c r="A106" s="1" t="s">
        <v>851</v>
      </c>
      <c r="B106" s="1" t="s">
        <v>850</v>
      </c>
      <c r="C106" s="1" t="s">
        <v>16</v>
      </c>
      <c r="D106" s="1" t="s">
        <v>909</v>
      </c>
      <c r="E106" s="1" t="s">
        <v>20</v>
      </c>
      <c r="F106" s="1" t="s">
        <v>19</v>
      </c>
      <c r="G106" s="1"/>
      <c r="H106" s="1"/>
      <c r="I106" s="1"/>
      <c r="J106" s="1"/>
      <c r="K106" s="1"/>
      <c r="L106" s="1"/>
      <c r="M106" s="1"/>
      <c r="N106" s="1"/>
      <c r="O106" s="1">
        <v>8</v>
      </c>
      <c r="P106" s="1"/>
      <c r="Q106" s="1"/>
      <c r="R106" s="1"/>
      <c r="S106" s="1"/>
      <c r="T106" s="8">
        <v>42723</v>
      </c>
      <c r="U106">
        <f t="shared" si="1"/>
        <v>2016</v>
      </c>
    </row>
    <row r="107" spans="1:21" x14ac:dyDescent="0.3">
      <c r="A107" s="1" t="s">
        <v>740</v>
      </c>
      <c r="B107" s="1" t="s">
        <v>739</v>
      </c>
      <c r="C107" s="1" t="s">
        <v>182</v>
      </c>
      <c r="D107" s="1" t="s">
        <v>923</v>
      </c>
      <c r="E107" s="1" t="s">
        <v>440</v>
      </c>
      <c r="F107" s="1" t="s">
        <v>19</v>
      </c>
      <c r="G107" s="1"/>
      <c r="H107" s="1">
        <v>70</v>
      </c>
      <c r="I107" s="1">
        <v>24</v>
      </c>
      <c r="J107" s="1"/>
      <c r="K107" s="1"/>
      <c r="L107" s="1"/>
      <c r="M107" s="1"/>
      <c r="N107" s="1"/>
      <c r="O107" s="1"/>
      <c r="P107" s="1"/>
      <c r="Q107" s="1">
        <v>70</v>
      </c>
      <c r="R107" s="1"/>
      <c r="S107" s="1"/>
      <c r="T107" s="8">
        <v>42710</v>
      </c>
      <c r="U107">
        <f t="shared" si="1"/>
        <v>2016</v>
      </c>
    </row>
    <row r="108" spans="1:21" x14ac:dyDescent="0.3">
      <c r="A108" s="11" t="s">
        <v>349</v>
      </c>
      <c r="B108" s="1" t="s">
        <v>348</v>
      </c>
      <c r="C108" s="1" t="s">
        <v>16</v>
      </c>
      <c r="D108" s="1" t="s">
        <v>909</v>
      </c>
      <c r="E108" s="1" t="s">
        <v>347</v>
      </c>
      <c r="F108" s="1" t="s">
        <v>346</v>
      </c>
      <c r="G108" s="1"/>
      <c r="H108" s="1"/>
      <c r="I108" s="1"/>
      <c r="J108" s="1"/>
      <c r="K108" s="1"/>
      <c r="L108" s="1"/>
      <c r="M108" s="1"/>
      <c r="N108" s="1"/>
      <c r="O108" s="1">
        <v>9</v>
      </c>
      <c r="P108" s="1"/>
      <c r="Q108" s="1"/>
      <c r="R108" s="1"/>
      <c r="S108" s="1"/>
      <c r="T108" s="8">
        <v>42653</v>
      </c>
      <c r="U108">
        <f t="shared" si="1"/>
        <v>2016</v>
      </c>
    </row>
    <row r="109" spans="1:21" x14ac:dyDescent="0.3">
      <c r="A109" s="1" t="s">
        <v>787</v>
      </c>
      <c r="B109" s="1" t="s">
        <v>786</v>
      </c>
      <c r="C109" s="1" t="s">
        <v>16</v>
      </c>
      <c r="D109" s="1" t="s">
        <v>909</v>
      </c>
      <c r="E109" s="1" t="s">
        <v>30</v>
      </c>
      <c r="F109" s="1" t="s">
        <v>29</v>
      </c>
      <c r="G109" s="1"/>
      <c r="H109" s="1"/>
      <c r="I109" s="1"/>
      <c r="J109" s="1"/>
      <c r="K109" s="1"/>
      <c r="L109" s="1"/>
      <c r="M109" s="1"/>
      <c r="N109" s="1"/>
      <c r="O109" s="1">
        <v>7</v>
      </c>
      <c r="P109" s="1"/>
      <c r="Q109" s="1"/>
      <c r="R109" s="1"/>
      <c r="S109" s="1"/>
      <c r="T109" s="8">
        <v>42642</v>
      </c>
      <c r="U109">
        <f t="shared" si="1"/>
        <v>2016</v>
      </c>
    </row>
    <row r="110" spans="1:21" x14ac:dyDescent="0.3">
      <c r="A110" s="11" t="s">
        <v>328</v>
      </c>
      <c r="B110" s="1" t="s">
        <v>327</v>
      </c>
      <c r="C110" s="1" t="s">
        <v>16</v>
      </c>
      <c r="D110" s="1" t="s">
        <v>909</v>
      </c>
      <c r="E110" s="1" t="s">
        <v>20</v>
      </c>
      <c r="F110" s="1" t="s">
        <v>19</v>
      </c>
      <c r="G110" s="1"/>
      <c r="H110" s="1"/>
      <c r="I110" s="1"/>
      <c r="J110" s="1"/>
      <c r="K110" s="1"/>
      <c r="L110" s="1"/>
      <c r="M110" s="1"/>
      <c r="N110" s="1"/>
      <c r="O110" s="1">
        <v>3</v>
      </c>
      <c r="P110" s="1"/>
      <c r="Q110" s="1"/>
      <c r="R110" s="1"/>
      <c r="S110" s="1"/>
      <c r="T110" s="8">
        <v>42622</v>
      </c>
      <c r="U110">
        <f t="shared" si="1"/>
        <v>2016</v>
      </c>
    </row>
    <row r="111" spans="1:21" x14ac:dyDescent="0.3">
      <c r="A111" s="1" t="s">
        <v>764</v>
      </c>
      <c r="B111" s="1" t="s">
        <v>763</v>
      </c>
      <c r="C111" s="1" t="s">
        <v>16</v>
      </c>
      <c r="D111" s="1" t="s">
        <v>909</v>
      </c>
      <c r="E111" s="1" t="s">
        <v>92</v>
      </c>
      <c r="F111" s="1" t="s">
        <v>91</v>
      </c>
      <c r="G111" s="1"/>
      <c r="H111" s="1"/>
      <c r="I111" s="1"/>
      <c r="J111" s="1"/>
      <c r="K111" s="1"/>
      <c r="L111" s="1"/>
      <c r="M111" s="1"/>
      <c r="N111" s="1"/>
      <c r="O111" s="1">
        <v>12</v>
      </c>
      <c r="P111" s="1"/>
      <c r="Q111" s="1"/>
      <c r="R111" s="1"/>
      <c r="S111" s="1"/>
      <c r="T111" s="8">
        <v>42612</v>
      </c>
      <c r="U111">
        <f t="shared" si="1"/>
        <v>2016</v>
      </c>
    </row>
    <row r="112" spans="1:21" x14ac:dyDescent="0.3">
      <c r="A112" s="1" t="s">
        <v>896</v>
      </c>
      <c r="B112" s="1" t="s">
        <v>895</v>
      </c>
      <c r="C112" s="1" t="s">
        <v>600</v>
      </c>
      <c r="D112" s="1" t="s">
        <v>925</v>
      </c>
      <c r="E112" s="1" t="s">
        <v>599</v>
      </c>
      <c r="F112" s="1" t="s">
        <v>19</v>
      </c>
      <c r="G112" s="1"/>
      <c r="H112" s="1"/>
      <c r="I112" s="1">
        <v>59</v>
      </c>
      <c r="J112" s="1">
        <v>36</v>
      </c>
      <c r="K112" s="1"/>
      <c r="L112" s="1"/>
      <c r="M112" s="1"/>
      <c r="N112" s="1"/>
      <c r="O112" s="1"/>
      <c r="P112" s="1"/>
      <c r="Q112" s="1"/>
      <c r="R112" s="1"/>
      <c r="S112" s="1"/>
      <c r="T112" s="8">
        <v>42583</v>
      </c>
      <c r="U112">
        <f t="shared" si="1"/>
        <v>2016</v>
      </c>
    </row>
    <row r="113" spans="1:21" x14ac:dyDescent="0.3">
      <c r="A113" s="1" t="s">
        <v>556</v>
      </c>
      <c r="B113" s="1" t="s">
        <v>555</v>
      </c>
      <c r="C113" s="1" t="s">
        <v>182</v>
      </c>
      <c r="D113" s="1" t="s">
        <v>923</v>
      </c>
      <c r="E113" s="1" t="s">
        <v>15</v>
      </c>
      <c r="F113" s="1" t="s">
        <v>14</v>
      </c>
      <c r="G113" s="1"/>
      <c r="H113" s="1">
        <v>70</v>
      </c>
      <c r="I113" s="1">
        <v>35</v>
      </c>
      <c r="J113" s="1"/>
      <c r="K113" s="1"/>
      <c r="L113" s="1"/>
      <c r="M113" s="1"/>
      <c r="N113" s="1"/>
      <c r="O113" s="1"/>
      <c r="P113" s="1"/>
      <c r="Q113" s="1">
        <v>70</v>
      </c>
      <c r="R113" s="1"/>
      <c r="S113" s="1"/>
      <c r="T113" s="8">
        <v>42578</v>
      </c>
      <c r="U113">
        <f t="shared" si="1"/>
        <v>2016</v>
      </c>
    </row>
    <row r="114" spans="1:21" x14ac:dyDescent="0.3">
      <c r="A114" s="11" t="s">
        <v>196</v>
      </c>
      <c r="B114" s="1" t="s">
        <v>195</v>
      </c>
      <c r="C114" s="1" t="s">
        <v>16</v>
      </c>
      <c r="D114" s="1" t="s">
        <v>909</v>
      </c>
      <c r="E114" s="1" t="s">
        <v>30</v>
      </c>
      <c r="F114" s="1" t="s">
        <v>29</v>
      </c>
      <c r="G114" s="1"/>
      <c r="H114" s="1"/>
      <c r="I114" s="1"/>
      <c r="J114" s="1"/>
      <c r="K114" s="1"/>
      <c r="L114" s="1"/>
      <c r="M114" s="1"/>
      <c r="N114" s="1"/>
      <c r="O114" s="1">
        <v>5</v>
      </c>
      <c r="P114" s="1"/>
      <c r="Q114" s="1"/>
      <c r="R114" s="1"/>
      <c r="S114" s="1"/>
      <c r="T114" s="8">
        <v>42552</v>
      </c>
      <c r="U114">
        <f t="shared" si="1"/>
        <v>2016</v>
      </c>
    </row>
    <row r="115" spans="1:21" x14ac:dyDescent="0.3">
      <c r="A115" s="1" t="s">
        <v>859</v>
      </c>
      <c r="B115" s="1" t="s">
        <v>858</v>
      </c>
      <c r="C115" s="1" t="s">
        <v>40</v>
      </c>
      <c r="D115" s="1" t="s">
        <v>917</v>
      </c>
      <c r="E115" s="1" t="s">
        <v>116</v>
      </c>
      <c r="F115" s="1" t="s">
        <v>19</v>
      </c>
      <c r="G115" s="1"/>
      <c r="H115" s="1"/>
      <c r="I115" s="1"/>
      <c r="J115" s="1">
        <v>103</v>
      </c>
      <c r="K115" s="1"/>
      <c r="L115" s="1"/>
      <c r="M115" s="1"/>
      <c r="N115" s="1"/>
      <c r="O115" s="1"/>
      <c r="P115" s="1"/>
      <c r="Q115" s="1"/>
      <c r="R115" s="1"/>
      <c r="S115" s="1"/>
      <c r="T115" s="8">
        <v>42527</v>
      </c>
      <c r="U115">
        <f t="shared" si="1"/>
        <v>2016</v>
      </c>
    </row>
    <row r="116" spans="1:21" x14ac:dyDescent="0.3">
      <c r="A116" s="1" t="s">
        <v>778</v>
      </c>
      <c r="B116" s="1" t="s">
        <v>777</v>
      </c>
      <c r="C116" s="1" t="s">
        <v>16</v>
      </c>
      <c r="D116" s="1" t="s">
        <v>909</v>
      </c>
      <c r="E116" s="1" t="s">
        <v>30</v>
      </c>
      <c r="F116" s="1" t="s">
        <v>29</v>
      </c>
      <c r="G116" s="1"/>
      <c r="H116" s="1"/>
      <c r="I116" s="1"/>
      <c r="J116" s="1"/>
      <c r="K116" s="1"/>
      <c r="L116" s="1"/>
      <c r="M116" s="1"/>
      <c r="N116" s="1"/>
      <c r="O116" s="1">
        <v>8</v>
      </c>
      <c r="P116" s="1"/>
      <c r="Q116" s="1"/>
      <c r="R116" s="1"/>
      <c r="S116" s="1"/>
      <c r="T116" s="8">
        <v>42502</v>
      </c>
      <c r="U116">
        <f t="shared" si="1"/>
        <v>2016</v>
      </c>
    </row>
    <row r="117" spans="1:21" x14ac:dyDescent="0.3">
      <c r="A117" s="1" t="s">
        <v>843</v>
      </c>
      <c r="B117" s="1" t="s">
        <v>842</v>
      </c>
      <c r="C117" s="1" t="s">
        <v>16</v>
      </c>
      <c r="D117" s="1" t="s">
        <v>909</v>
      </c>
      <c r="E117" s="1" t="s">
        <v>30</v>
      </c>
      <c r="F117" s="1" t="s">
        <v>29</v>
      </c>
      <c r="G117" s="1"/>
      <c r="H117" s="1"/>
      <c r="I117" s="1"/>
      <c r="J117" s="1"/>
      <c r="K117" s="1"/>
      <c r="L117" s="1"/>
      <c r="M117" s="1"/>
      <c r="N117" s="1"/>
      <c r="O117" s="1">
        <v>5</v>
      </c>
      <c r="P117" s="1"/>
      <c r="Q117" s="1"/>
      <c r="R117" s="1"/>
      <c r="S117" s="1"/>
      <c r="T117" s="8">
        <v>42501</v>
      </c>
      <c r="U117">
        <f t="shared" si="1"/>
        <v>2016</v>
      </c>
    </row>
    <row r="118" spans="1:21" x14ac:dyDescent="0.3">
      <c r="A118" s="11" t="s">
        <v>162</v>
      </c>
      <c r="B118" s="1" t="s">
        <v>161</v>
      </c>
      <c r="C118" s="1" t="s">
        <v>16</v>
      </c>
      <c r="D118" s="1" t="s">
        <v>909</v>
      </c>
      <c r="E118" s="1" t="s">
        <v>30</v>
      </c>
      <c r="F118" s="1" t="s">
        <v>29</v>
      </c>
      <c r="G118" s="1"/>
      <c r="H118" s="1"/>
      <c r="I118" s="1"/>
      <c r="J118" s="1"/>
      <c r="K118" s="1"/>
      <c r="L118" s="1"/>
      <c r="M118" s="1"/>
      <c r="N118" s="1"/>
      <c r="O118" s="1">
        <v>7</v>
      </c>
      <c r="P118" s="1"/>
      <c r="Q118" s="1"/>
      <c r="R118" s="1"/>
      <c r="S118" s="1"/>
      <c r="T118" s="8">
        <v>42495</v>
      </c>
      <c r="U118">
        <f t="shared" si="1"/>
        <v>2016</v>
      </c>
    </row>
    <row r="119" spans="1:21" x14ac:dyDescent="0.3">
      <c r="A119" s="1" t="s">
        <v>817</v>
      </c>
      <c r="B119" s="1" t="s">
        <v>816</v>
      </c>
      <c r="C119" s="1" t="s">
        <v>16</v>
      </c>
      <c r="D119" s="1" t="s">
        <v>909</v>
      </c>
      <c r="E119" s="1" t="s">
        <v>384</v>
      </c>
      <c r="F119" s="1" t="s">
        <v>383</v>
      </c>
      <c r="G119" s="1"/>
      <c r="H119" s="1"/>
      <c r="I119" s="1"/>
      <c r="J119" s="1"/>
      <c r="K119" s="1"/>
      <c r="L119" s="1"/>
      <c r="M119" s="1"/>
      <c r="N119" s="1"/>
      <c r="O119" s="1">
        <v>12</v>
      </c>
      <c r="P119" s="1"/>
      <c r="Q119" s="1"/>
      <c r="R119" s="1"/>
      <c r="S119" s="1"/>
      <c r="T119" s="8">
        <v>42439</v>
      </c>
      <c r="U119">
        <f t="shared" si="1"/>
        <v>2016</v>
      </c>
    </row>
    <row r="120" spans="1:21" x14ac:dyDescent="0.3">
      <c r="A120" s="1" t="s">
        <v>706</v>
      </c>
      <c r="B120" s="1" t="s">
        <v>705</v>
      </c>
      <c r="C120" s="1" t="s">
        <v>182</v>
      </c>
      <c r="D120" s="1" t="s">
        <v>923</v>
      </c>
      <c r="E120" s="1" t="s">
        <v>20</v>
      </c>
      <c r="F120" s="1" t="s">
        <v>19</v>
      </c>
      <c r="G120" s="1"/>
      <c r="H120" s="1">
        <v>101</v>
      </c>
      <c r="I120" s="1">
        <v>29</v>
      </c>
      <c r="J120" s="1"/>
      <c r="K120" s="1"/>
      <c r="L120" s="1"/>
      <c r="M120" s="1"/>
      <c r="N120" s="1"/>
      <c r="O120" s="1"/>
      <c r="P120" s="1"/>
      <c r="Q120" s="1">
        <v>101</v>
      </c>
      <c r="R120" s="1"/>
      <c r="S120" s="1"/>
      <c r="T120" s="8">
        <v>42389</v>
      </c>
      <c r="U120">
        <f t="shared" si="1"/>
        <v>2016</v>
      </c>
    </row>
    <row r="121" spans="1:21" x14ac:dyDescent="0.3">
      <c r="A121" s="1" t="s">
        <v>646</v>
      </c>
      <c r="B121" s="1" t="s">
        <v>645</v>
      </c>
      <c r="C121" s="1" t="s">
        <v>16</v>
      </c>
      <c r="D121" s="1" t="s">
        <v>909</v>
      </c>
      <c r="E121" s="1" t="s">
        <v>14</v>
      </c>
      <c r="F121" s="1" t="s">
        <v>19</v>
      </c>
      <c r="G121" s="1"/>
      <c r="H121" s="1"/>
      <c r="I121" s="1"/>
      <c r="J121" s="1"/>
      <c r="K121" s="1"/>
      <c r="L121" s="1"/>
      <c r="M121" s="1"/>
      <c r="N121" s="1"/>
      <c r="O121" s="1">
        <v>6</v>
      </c>
      <c r="P121" s="1"/>
      <c r="Q121" s="1"/>
      <c r="R121" s="1"/>
      <c r="S121" s="1"/>
      <c r="T121" s="8">
        <v>42375</v>
      </c>
      <c r="U121">
        <f t="shared" si="1"/>
        <v>2016</v>
      </c>
    </row>
    <row r="122" spans="1:21" x14ac:dyDescent="0.3">
      <c r="A122" s="1" t="s">
        <v>774</v>
      </c>
      <c r="B122" s="1" t="s">
        <v>773</v>
      </c>
      <c r="C122" s="1" t="s">
        <v>182</v>
      </c>
      <c r="D122" s="1" t="s">
        <v>923</v>
      </c>
      <c r="E122" s="1" t="s">
        <v>44</v>
      </c>
      <c r="F122" s="1" t="s">
        <v>43</v>
      </c>
      <c r="G122" s="1"/>
      <c r="H122" s="1">
        <v>70</v>
      </c>
      <c r="I122" s="1">
        <v>35</v>
      </c>
      <c r="J122" s="1"/>
      <c r="K122" s="1"/>
      <c r="L122" s="1"/>
      <c r="M122" s="1"/>
      <c r="N122" s="1"/>
      <c r="O122" s="1"/>
      <c r="P122" s="1"/>
      <c r="Q122" s="1">
        <v>70</v>
      </c>
      <c r="R122" s="1"/>
      <c r="S122" s="1"/>
      <c r="T122" s="8">
        <v>42373</v>
      </c>
      <c r="U122">
        <f t="shared" si="1"/>
        <v>2016</v>
      </c>
    </row>
    <row r="123" spans="1:21" x14ac:dyDescent="0.3">
      <c r="A123" s="1" t="s">
        <v>542</v>
      </c>
      <c r="B123" s="1" t="s">
        <v>541</v>
      </c>
      <c r="C123" s="1" t="s">
        <v>182</v>
      </c>
      <c r="D123" s="1" t="s">
        <v>923</v>
      </c>
      <c r="E123" s="1" t="s">
        <v>116</v>
      </c>
      <c r="F123" s="1" t="s">
        <v>19</v>
      </c>
      <c r="G123" s="1"/>
      <c r="H123" s="1">
        <v>70</v>
      </c>
      <c r="I123" s="1">
        <v>35</v>
      </c>
      <c r="J123" s="1"/>
      <c r="K123" s="1"/>
      <c r="L123" s="1"/>
      <c r="M123" s="1"/>
      <c r="N123" s="1"/>
      <c r="O123" s="1"/>
      <c r="P123" s="1"/>
      <c r="Q123" s="1"/>
      <c r="R123" s="1">
        <v>70</v>
      </c>
      <c r="S123" s="1"/>
      <c r="T123" s="8">
        <v>42368</v>
      </c>
      <c r="U123">
        <f t="shared" si="1"/>
        <v>2015</v>
      </c>
    </row>
    <row r="124" spans="1:21" x14ac:dyDescent="0.3">
      <c r="A124" s="1" t="s">
        <v>798</v>
      </c>
      <c r="B124" s="1" t="s">
        <v>797</v>
      </c>
      <c r="C124" s="1" t="s">
        <v>16</v>
      </c>
      <c r="D124" s="1" t="s">
        <v>909</v>
      </c>
      <c r="E124" s="1" t="s">
        <v>30</v>
      </c>
      <c r="F124" s="1" t="s">
        <v>29</v>
      </c>
      <c r="G124" s="1"/>
      <c r="H124" s="1"/>
      <c r="I124" s="1"/>
      <c r="J124" s="1"/>
      <c r="K124" s="1"/>
      <c r="L124" s="1"/>
      <c r="M124" s="1"/>
      <c r="N124" s="1"/>
      <c r="O124" s="1">
        <v>5</v>
      </c>
      <c r="P124" s="1"/>
      <c r="Q124" s="1"/>
      <c r="R124" s="1"/>
      <c r="S124" s="1"/>
      <c r="T124" s="8">
        <v>42340</v>
      </c>
      <c r="U124">
        <f t="shared" si="1"/>
        <v>2015</v>
      </c>
    </row>
    <row r="125" spans="1:21" x14ac:dyDescent="0.3">
      <c r="A125" s="11" t="s">
        <v>18</v>
      </c>
      <c r="B125" s="1" t="s">
        <v>17</v>
      </c>
      <c r="C125" s="1" t="s">
        <v>16</v>
      </c>
      <c r="D125" s="1" t="s">
        <v>909</v>
      </c>
      <c r="E125" s="1" t="s">
        <v>15</v>
      </c>
      <c r="F125" s="1" t="s">
        <v>14</v>
      </c>
      <c r="G125" s="1"/>
      <c r="H125" s="1"/>
      <c r="I125" s="1"/>
      <c r="J125" s="1"/>
      <c r="K125" s="1"/>
      <c r="L125" s="1"/>
      <c r="M125" s="1"/>
      <c r="N125" s="1"/>
      <c r="O125" s="1">
        <v>6</v>
      </c>
      <c r="P125" s="1"/>
      <c r="Q125" s="1"/>
      <c r="R125" s="1"/>
      <c r="S125" s="1"/>
      <c r="T125" s="8">
        <v>42333</v>
      </c>
      <c r="U125">
        <f t="shared" si="1"/>
        <v>2015</v>
      </c>
    </row>
    <row r="126" spans="1:21" x14ac:dyDescent="0.3">
      <c r="A126" s="1" t="s">
        <v>588</v>
      </c>
      <c r="B126" s="1" t="s">
        <v>587</v>
      </c>
      <c r="C126" s="1">
        <v>21</v>
      </c>
      <c r="D126" s="1" t="s">
        <v>918</v>
      </c>
      <c r="E126" s="1" t="s">
        <v>20</v>
      </c>
      <c r="F126" s="1" t="s">
        <v>19</v>
      </c>
      <c r="G126" s="1"/>
      <c r="H126" s="1">
        <v>60</v>
      </c>
      <c r="I126" s="1"/>
      <c r="J126" s="1"/>
      <c r="K126" s="1"/>
      <c r="L126" s="1"/>
      <c r="M126" s="1"/>
      <c r="N126" s="1"/>
      <c r="O126" s="1"/>
      <c r="P126" s="1"/>
      <c r="Q126" s="1">
        <v>60</v>
      </c>
      <c r="R126" s="1"/>
      <c r="S126" s="1"/>
      <c r="T126" s="8">
        <v>42331</v>
      </c>
      <c r="U126">
        <f t="shared" si="1"/>
        <v>2015</v>
      </c>
    </row>
    <row r="127" spans="1:21" x14ac:dyDescent="0.3">
      <c r="A127" s="1" t="s">
        <v>621</v>
      </c>
      <c r="B127" s="1" t="s">
        <v>620</v>
      </c>
      <c r="C127" s="1" t="s">
        <v>16</v>
      </c>
      <c r="D127" s="1" t="s">
        <v>909</v>
      </c>
      <c r="E127" s="1" t="s">
        <v>181</v>
      </c>
      <c r="F127" s="1" t="s">
        <v>619</v>
      </c>
      <c r="G127" s="1"/>
      <c r="H127" s="1"/>
      <c r="I127" s="1"/>
      <c r="J127" s="1"/>
      <c r="K127" s="1"/>
      <c r="L127" s="1"/>
      <c r="M127" s="1"/>
      <c r="N127" s="1"/>
      <c r="O127" s="1">
        <v>12</v>
      </c>
      <c r="P127" s="1"/>
      <c r="Q127" s="1"/>
      <c r="R127" s="1"/>
      <c r="S127" s="1"/>
      <c r="T127" s="8">
        <v>42327</v>
      </c>
      <c r="U127">
        <f t="shared" si="1"/>
        <v>2015</v>
      </c>
    </row>
    <row r="128" spans="1:21" x14ac:dyDescent="0.3">
      <c r="A128" s="11" t="s">
        <v>425</v>
      </c>
      <c r="B128" s="1" t="s">
        <v>424</v>
      </c>
      <c r="C128" s="1" t="s">
        <v>16</v>
      </c>
      <c r="D128" s="1" t="s">
        <v>909</v>
      </c>
      <c r="E128" s="1" t="s">
        <v>423</v>
      </c>
      <c r="F128" s="1" t="s">
        <v>398</v>
      </c>
      <c r="G128" s="1"/>
      <c r="H128" s="1"/>
      <c r="I128" s="1"/>
      <c r="J128" s="1"/>
      <c r="K128" s="1"/>
      <c r="L128" s="1"/>
      <c r="M128" s="1"/>
      <c r="N128" s="1"/>
      <c r="O128" s="1">
        <v>6</v>
      </c>
      <c r="P128" s="1"/>
      <c r="Q128" s="1"/>
      <c r="R128" s="1"/>
      <c r="S128" s="1"/>
      <c r="T128" s="8">
        <v>42317</v>
      </c>
      <c r="U128">
        <f t="shared" si="1"/>
        <v>2015</v>
      </c>
    </row>
    <row r="129" spans="1:21" x14ac:dyDescent="0.3">
      <c r="A129" s="1" t="s">
        <v>656</v>
      </c>
      <c r="B129" s="1" t="s">
        <v>655</v>
      </c>
      <c r="C129" s="1" t="s">
        <v>16</v>
      </c>
      <c r="D129" s="1" t="s">
        <v>909</v>
      </c>
      <c r="E129" s="1" t="s">
        <v>20</v>
      </c>
      <c r="F129" s="1" t="s">
        <v>19</v>
      </c>
      <c r="G129" s="1"/>
      <c r="H129" s="1"/>
      <c r="I129" s="1"/>
      <c r="J129" s="1"/>
      <c r="K129" s="1"/>
      <c r="L129" s="1"/>
      <c r="M129" s="1"/>
      <c r="N129" s="1"/>
      <c r="O129" s="1">
        <v>9</v>
      </c>
      <c r="P129" s="1"/>
      <c r="Q129" s="1"/>
      <c r="R129" s="1"/>
      <c r="S129" s="1"/>
      <c r="T129" s="8">
        <v>42292</v>
      </c>
      <c r="U129">
        <f t="shared" si="1"/>
        <v>2015</v>
      </c>
    </row>
    <row r="130" spans="1:21" x14ac:dyDescent="0.3">
      <c r="A130" s="1" t="s">
        <v>612</v>
      </c>
      <c r="B130" s="1" t="s">
        <v>611</v>
      </c>
      <c r="C130" s="1" t="s">
        <v>173</v>
      </c>
      <c r="D130" s="1" t="s">
        <v>913</v>
      </c>
      <c r="E130" s="1" t="s">
        <v>246</v>
      </c>
      <c r="F130" s="1" t="s">
        <v>246</v>
      </c>
      <c r="G130" s="1"/>
      <c r="H130" s="1">
        <v>45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>
        <v>42264</v>
      </c>
      <c r="U130">
        <f t="shared" si="1"/>
        <v>2015</v>
      </c>
    </row>
    <row r="131" spans="1:21" x14ac:dyDescent="0.3">
      <c r="A131" s="1" t="s">
        <v>595</v>
      </c>
      <c r="B131" s="1" t="s">
        <v>594</v>
      </c>
      <c r="C131" s="1" t="s">
        <v>16</v>
      </c>
      <c r="D131" s="1" t="s">
        <v>909</v>
      </c>
      <c r="E131" s="1" t="s">
        <v>199</v>
      </c>
      <c r="F131" s="1" t="s">
        <v>199</v>
      </c>
      <c r="G131" s="1"/>
      <c r="H131" s="1"/>
      <c r="I131" s="1"/>
      <c r="J131" s="1"/>
      <c r="K131" s="1"/>
      <c r="L131" s="1"/>
      <c r="M131" s="1"/>
      <c r="N131" s="1"/>
      <c r="O131" s="1">
        <v>12</v>
      </c>
      <c r="P131" s="1"/>
      <c r="Q131" s="1"/>
      <c r="R131" s="1"/>
      <c r="S131" s="1"/>
      <c r="T131" s="8">
        <v>42243</v>
      </c>
      <c r="U131">
        <f t="shared" si="1"/>
        <v>2015</v>
      </c>
    </row>
    <row r="132" spans="1:21" x14ac:dyDescent="0.3">
      <c r="A132" s="1" t="s">
        <v>749</v>
      </c>
      <c r="B132" s="1" t="s">
        <v>748</v>
      </c>
      <c r="C132" s="1" t="s">
        <v>16</v>
      </c>
      <c r="D132" s="1" t="s">
        <v>909</v>
      </c>
      <c r="E132" s="1" t="s">
        <v>365</v>
      </c>
      <c r="F132" s="1" t="s">
        <v>364</v>
      </c>
      <c r="G132" s="1"/>
      <c r="H132" s="1"/>
      <c r="I132" s="1"/>
      <c r="J132" s="1"/>
      <c r="K132" s="1"/>
      <c r="L132" s="1"/>
      <c r="M132" s="1"/>
      <c r="N132" s="1"/>
      <c r="O132" s="1">
        <v>12</v>
      </c>
      <c r="P132" s="1"/>
      <c r="Q132" s="1"/>
      <c r="R132" s="1"/>
      <c r="S132" s="1"/>
      <c r="T132" s="8">
        <v>42233</v>
      </c>
      <c r="U132">
        <f t="shared" ref="U132:U195" si="2">YEAR(T132)</f>
        <v>2015</v>
      </c>
    </row>
    <row r="133" spans="1:21" x14ac:dyDescent="0.3">
      <c r="A133" s="1" t="s">
        <v>627</v>
      </c>
      <c r="B133" s="1" t="s">
        <v>626</v>
      </c>
      <c r="C133" s="1" t="s">
        <v>16</v>
      </c>
      <c r="D133" s="1" t="s">
        <v>909</v>
      </c>
      <c r="E133" s="1" t="s">
        <v>30</v>
      </c>
      <c r="F133" s="1" t="s">
        <v>29</v>
      </c>
      <c r="G133" s="1"/>
      <c r="H133" s="1"/>
      <c r="I133" s="1"/>
      <c r="J133" s="1"/>
      <c r="K133" s="1"/>
      <c r="L133" s="1"/>
      <c r="M133" s="1"/>
      <c r="N133" s="1"/>
      <c r="O133" s="1">
        <v>8</v>
      </c>
      <c r="P133" s="1"/>
      <c r="Q133" s="1"/>
      <c r="R133" s="1"/>
      <c r="S133" s="1"/>
      <c r="T133" s="8">
        <v>42223</v>
      </c>
      <c r="U133">
        <f t="shared" si="2"/>
        <v>2015</v>
      </c>
    </row>
    <row r="134" spans="1:21" x14ac:dyDescent="0.3">
      <c r="A134" s="1" t="s">
        <v>789</v>
      </c>
      <c r="B134" s="1" t="s">
        <v>788</v>
      </c>
      <c r="C134" s="1" t="s">
        <v>600</v>
      </c>
      <c r="D134" s="1" t="s">
        <v>925</v>
      </c>
      <c r="E134" s="1" t="s">
        <v>44</v>
      </c>
      <c r="F134" s="1" t="s">
        <v>43</v>
      </c>
      <c r="G134" s="1"/>
      <c r="H134" s="1"/>
      <c r="I134" s="1">
        <v>90</v>
      </c>
      <c r="J134" s="1">
        <v>45</v>
      </c>
      <c r="K134" s="1"/>
      <c r="L134" s="1"/>
      <c r="M134" s="1"/>
      <c r="N134" s="1"/>
      <c r="O134" s="1"/>
      <c r="P134" s="1"/>
      <c r="Q134" s="1"/>
      <c r="R134" s="1"/>
      <c r="S134" s="1"/>
      <c r="T134" s="8">
        <v>42173</v>
      </c>
      <c r="U134">
        <f t="shared" si="2"/>
        <v>2015</v>
      </c>
    </row>
    <row r="135" spans="1:21" x14ac:dyDescent="0.3">
      <c r="A135" s="1" t="s">
        <v>675</v>
      </c>
      <c r="B135" s="1" t="s">
        <v>674</v>
      </c>
      <c r="C135" s="1" t="s">
        <v>16</v>
      </c>
      <c r="D135" s="1" t="s">
        <v>909</v>
      </c>
      <c r="E135" s="1" t="s">
        <v>673</v>
      </c>
      <c r="F135" s="1" t="s">
        <v>14</v>
      </c>
      <c r="G135" s="1"/>
      <c r="H135" s="1"/>
      <c r="I135" s="1"/>
      <c r="J135" s="1"/>
      <c r="K135" s="1"/>
      <c r="L135" s="1"/>
      <c r="M135" s="1"/>
      <c r="N135" s="1"/>
      <c r="O135" s="1">
        <v>12</v>
      </c>
      <c r="P135" s="1"/>
      <c r="Q135" s="1"/>
      <c r="R135" s="1"/>
      <c r="S135" s="1"/>
      <c r="T135" s="8">
        <v>42170</v>
      </c>
      <c r="U135">
        <f t="shared" si="2"/>
        <v>2015</v>
      </c>
    </row>
    <row r="136" spans="1:21" x14ac:dyDescent="0.3">
      <c r="A136" s="1" t="s">
        <v>825</v>
      </c>
      <c r="B136" s="1" t="s">
        <v>824</v>
      </c>
      <c r="C136" s="1" t="s">
        <v>16</v>
      </c>
      <c r="D136" s="1" t="s">
        <v>909</v>
      </c>
      <c r="E136" s="1" t="s">
        <v>823</v>
      </c>
      <c r="F136" s="1" t="s">
        <v>23</v>
      </c>
      <c r="G136" s="1"/>
      <c r="H136" s="1"/>
      <c r="I136" s="1"/>
      <c r="J136" s="1"/>
      <c r="K136" s="1"/>
      <c r="L136" s="1"/>
      <c r="M136" s="1"/>
      <c r="N136" s="1"/>
      <c r="O136" s="1">
        <v>12</v>
      </c>
      <c r="P136" s="1"/>
      <c r="Q136" s="1"/>
      <c r="R136" s="1"/>
      <c r="S136" s="1"/>
      <c r="T136" s="8">
        <v>42160</v>
      </c>
      <c r="U136">
        <f t="shared" si="2"/>
        <v>2015</v>
      </c>
    </row>
    <row r="137" spans="1:21" x14ac:dyDescent="0.3">
      <c r="A137" s="1" t="s">
        <v>631</v>
      </c>
      <c r="B137" s="1" t="s">
        <v>630</v>
      </c>
      <c r="C137" s="1" t="s">
        <v>35</v>
      </c>
      <c r="D137" s="1" t="s">
        <v>916</v>
      </c>
      <c r="E137" s="1" t="s">
        <v>30</v>
      </c>
      <c r="F137" s="1" t="s">
        <v>29</v>
      </c>
      <c r="G137" s="1"/>
      <c r="H137" s="1"/>
      <c r="I137" s="1">
        <v>68</v>
      </c>
      <c r="J137" s="1">
        <v>19</v>
      </c>
      <c r="K137" s="1"/>
      <c r="L137" s="1"/>
      <c r="M137" s="1"/>
      <c r="N137" s="1"/>
      <c r="O137" s="1"/>
      <c r="P137" s="1"/>
      <c r="Q137" s="1"/>
      <c r="R137" s="1"/>
      <c r="S137" s="1"/>
      <c r="T137" s="8">
        <v>42160</v>
      </c>
      <c r="U137">
        <f t="shared" si="2"/>
        <v>2015</v>
      </c>
    </row>
    <row r="138" spans="1:21" x14ac:dyDescent="0.3">
      <c r="A138" s="1" t="s">
        <v>558</v>
      </c>
      <c r="B138" s="1" t="s">
        <v>557</v>
      </c>
      <c r="C138" s="1" t="s">
        <v>16</v>
      </c>
      <c r="D138" s="1" t="s">
        <v>909</v>
      </c>
      <c r="E138" s="1" t="s">
        <v>111</v>
      </c>
      <c r="F138" s="1" t="s">
        <v>107</v>
      </c>
      <c r="G138" s="1"/>
      <c r="H138" s="1"/>
      <c r="I138" s="1"/>
      <c r="J138" s="1"/>
      <c r="K138" s="1"/>
      <c r="L138" s="1"/>
      <c r="M138" s="1"/>
      <c r="N138" s="1"/>
      <c r="O138" s="1">
        <v>7</v>
      </c>
      <c r="P138" s="1"/>
      <c r="Q138" s="1"/>
      <c r="R138" s="1"/>
      <c r="S138" s="1"/>
      <c r="T138" s="8">
        <v>42156</v>
      </c>
      <c r="U138">
        <f t="shared" si="2"/>
        <v>2015</v>
      </c>
    </row>
    <row r="139" spans="1:21" x14ac:dyDescent="0.3">
      <c r="A139" s="11" t="s">
        <v>124</v>
      </c>
      <c r="B139" s="1" t="s">
        <v>123</v>
      </c>
      <c r="C139" s="1" t="s">
        <v>16</v>
      </c>
      <c r="D139" s="1" t="s">
        <v>909</v>
      </c>
      <c r="E139" s="1" t="s">
        <v>122</v>
      </c>
      <c r="F139" s="1" t="s">
        <v>121</v>
      </c>
      <c r="G139" s="1"/>
      <c r="H139" s="1"/>
      <c r="I139" s="1"/>
      <c r="J139" s="1"/>
      <c r="K139" s="1"/>
      <c r="L139" s="1"/>
      <c r="M139" s="1"/>
      <c r="N139" s="1"/>
      <c r="O139" s="1">
        <v>8</v>
      </c>
      <c r="P139" s="1"/>
      <c r="Q139" s="1"/>
      <c r="R139" s="1"/>
      <c r="S139" s="1"/>
      <c r="T139" s="8">
        <v>42150</v>
      </c>
      <c r="U139">
        <f t="shared" si="2"/>
        <v>2015</v>
      </c>
    </row>
    <row r="140" spans="1:21" x14ac:dyDescent="0.3">
      <c r="A140" s="1" t="s">
        <v>815</v>
      </c>
      <c r="B140" s="1" t="s">
        <v>814</v>
      </c>
      <c r="C140" s="1" t="s">
        <v>35</v>
      </c>
      <c r="D140" s="1" t="s">
        <v>916</v>
      </c>
      <c r="E140" s="1" t="s">
        <v>417</v>
      </c>
      <c r="F140" s="1" t="s">
        <v>416</v>
      </c>
      <c r="G140" s="1"/>
      <c r="H140" s="1"/>
      <c r="I140" s="1">
        <v>34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>
        <v>42068</v>
      </c>
      <c r="U140">
        <f t="shared" si="2"/>
        <v>2015</v>
      </c>
    </row>
    <row r="141" spans="1:21" x14ac:dyDescent="0.3">
      <c r="A141" s="1" t="s">
        <v>658</v>
      </c>
      <c r="B141" s="1" t="s">
        <v>657</v>
      </c>
      <c r="C141" s="1" t="s">
        <v>16</v>
      </c>
      <c r="D141" s="1" t="s">
        <v>909</v>
      </c>
      <c r="E141" s="1" t="s">
        <v>181</v>
      </c>
      <c r="F141" s="1" t="s">
        <v>180</v>
      </c>
      <c r="G141" s="1"/>
      <c r="H141" s="1"/>
      <c r="I141" s="1"/>
      <c r="J141" s="1"/>
      <c r="K141" s="1"/>
      <c r="L141" s="1"/>
      <c r="M141" s="1"/>
      <c r="N141" s="1"/>
      <c r="O141" s="1">
        <v>12</v>
      </c>
      <c r="P141" s="1"/>
      <c r="Q141" s="1"/>
      <c r="R141" s="1"/>
      <c r="S141" s="1"/>
      <c r="T141" s="8">
        <v>42027</v>
      </c>
      <c r="U141">
        <f t="shared" si="2"/>
        <v>2015</v>
      </c>
    </row>
    <row r="142" spans="1:21" x14ac:dyDescent="0.3">
      <c r="A142" s="1" t="s">
        <v>419</v>
      </c>
      <c r="B142" s="1" t="s">
        <v>818</v>
      </c>
      <c r="C142" s="1" t="s">
        <v>16</v>
      </c>
      <c r="D142" s="1" t="s">
        <v>909</v>
      </c>
      <c r="E142" s="1" t="s">
        <v>417</v>
      </c>
      <c r="F142" s="1" t="s">
        <v>416</v>
      </c>
      <c r="G142" s="1"/>
      <c r="H142" s="1"/>
      <c r="I142" s="1"/>
      <c r="J142" s="1"/>
      <c r="K142" s="1"/>
      <c r="L142" s="1"/>
      <c r="M142" s="1"/>
      <c r="N142" s="1"/>
      <c r="O142" s="1">
        <v>10</v>
      </c>
      <c r="P142" s="1"/>
      <c r="Q142" s="1"/>
      <c r="R142" s="1"/>
      <c r="S142" s="1"/>
      <c r="T142" s="8">
        <v>42011</v>
      </c>
      <c r="U142">
        <f t="shared" si="2"/>
        <v>2015</v>
      </c>
    </row>
    <row r="143" spans="1:21" x14ac:dyDescent="0.3">
      <c r="A143" s="1" t="s">
        <v>853</v>
      </c>
      <c r="B143" s="1" t="s">
        <v>852</v>
      </c>
      <c r="C143" s="1" t="s">
        <v>16</v>
      </c>
      <c r="D143" s="1" t="s">
        <v>909</v>
      </c>
      <c r="E143" s="1" t="s">
        <v>440</v>
      </c>
      <c r="F143" s="1" t="s">
        <v>19</v>
      </c>
      <c r="G143" s="1"/>
      <c r="H143" s="1"/>
      <c r="I143" s="1"/>
      <c r="J143" s="1"/>
      <c r="K143" s="1"/>
      <c r="L143" s="1"/>
      <c r="M143" s="1"/>
      <c r="N143" s="1"/>
      <c r="O143" s="1">
        <v>8</v>
      </c>
      <c r="P143" s="1"/>
      <c r="Q143" s="1"/>
      <c r="R143" s="1"/>
      <c r="S143" s="1"/>
      <c r="T143" s="8">
        <v>42005</v>
      </c>
      <c r="U143">
        <f t="shared" si="2"/>
        <v>2015</v>
      </c>
    </row>
    <row r="144" spans="1:21" x14ac:dyDescent="0.3">
      <c r="A144" s="1" t="s">
        <v>863</v>
      </c>
      <c r="B144" s="1" t="s">
        <v>862</v>
      </c>
      <c r="C144" s="1" t="s">
        <v>16</v>
      </c>
      <c r="D144" s="1" t="s">
        <v>909</v>
      </c>
      <c r="E144" s="1" t="s">
        <v>143</v>
      </c>
      <c r="F144" s="1" t="s">
        <v>142</v>
      </c>
      <c r="G144" s="1"/>
      <c r="H144" s="1"/>
      <c r="I144" s="1"/>
      <c r="J144" s="1"/>
      <c r="K144" s="1"/>
      <c r="L144" s="1"/>
      <c r="M144" s="1"/>
      <c r="N144" s="1"/>
      <c r="O144" s="1">
        <v>12</v>
      </c>
      <c r="P144" s="1"/>
      <c r="Q144" s="1"/>
      <c r="R144" s="1"/>
      <c r="S144" s="1"/>
      <c r="T144" s="8">
        <v>41947</v>
      </c>
      <c r="U144">
        <f t="shared" si="2"/>
        <v>2014</v>
      </c>
    </row>
    <row r="145" spans="1:21" x14ac:dyDescent="0.3">
      <c r="A145" s="11" t="s">
        <v>186</v>
      </c>
      <c r="B145" s="1" t="s">
        <v>185</v>
      </c>
      <c r="C145" s="1" t="s">
        <v>16</v>
      </c>
      <c r="D145" s="1" t="s">
        <v>909</v>
      </c>
      <c r="E145" s="1" t="s">
        <v>30</v>
      </c>
      <c r="F145" s="1" t="s">
        <v>29</v>
      </c>
      <c r="G145" s="1"/>
      <c r="H145" s="1"/>
      <c r="I145" s="1"/>
      <c r="J145" s="1"/>
      <c r="K145" s="1"/>
      <c r="L145" s="1"/>
      <c r="M145" s="1"/>
      <c r="N145" s="1"/>
      <c r="O145" s="1">
        <v>8</v>
      </c>
      <c r="P145" s="1"/>
      <c r="Q145" s="1"/>
      <c r="R145" s="1"/>
      <c r="S145" s="1"/>
      <c r="T145" s="8">
        <v>41944</v>
      </c>
      <c r="U145">
        <f t="shared" si="2"/>
        <v>2014</v>
      </c>
    </row>
    <row r="146" spans="1:21" x14ac:dyDescent="0.3">
      <c r="A146" s="1" t="s">
        <v>827</v>
      </c>
      <c r="B146" s="1" t="s">
        <v>826</v>
      </c>
      <c r="C146" s="1" t="s">
        <v>16</v>
      </c>
      <c r="D146" s="1" t="s">
        <v>909</v>
      </c>
      <c r="E146" s="1" t="s">
        <v>39</v>
      </c>
      <c r="F146" s="1" t="s">
        <v>38</v>
      </c>
      <c r="G146" s="1"/>
      <c r="H146" s="1"/>
      <c r="I146" s="1"/>
      <c r="J146" s="1"/>
      <c r="K146" s="1"/>
      <c r="L146" s="1"/>
      <c r="M146" s="1"/>
      <c r="N146" s="1"/>
      <c r="O146" s="1">
        <v>10</v>
      </c>
      <c r="P146" s="1"/>
      <c r="Q146" s="1"/>
      <c r="R146" s="1"/>
      <c r="S146" s="1"/>
      <c r="T146" s="8">
        <v>41932</v>
      </c>
      <c r="U146">
        <f t="shared" si="2"/>
        <v>2014</v>
      </c>
    </row>
    <row r="147" spans="1:21" x14ac:dyDescent="0.3">
      <c r="A147" s="11" t="s">
        <v>32</v>
      </c>
      <c r="B147" s="1" t="s">
        <v>31</v>
      </c>
      <c r="C147" s="1" t="s">
        <v>16</v>
      </c>
      <c r="D147" s="1" t="s">
        <v>909</v>
      </c>
      <c r="E147" s="1" t="s">
        <v>30</v>
      </c>
      <c r="F147" s="1" t="s">
        <v>29</v>
      </c>
      <c r="G147" s="1"/>
      <c r="H147" s="1"/>
      <c r="I147" s="1"/>
      <c r="J147" s="1"/>
      <c r="K147" s="1"/>
      <c r="L147" s="1"/>
      <c r="M147" s="1"/>
      <c r="N147" s="1"/>
      <c r="O147" s="1">
        <v>5</v>
      </c>
      <c r="P147" s="1"/>
      <c r="Q147" s="1"/>
      <c r="R147" s="1"/>
      <c r="S147" s="1"/>
      <c r="T147" s="8">
        <v>41871</v>
      </c>
      <c r="U147">
        <f t="shared" si="2"/>
        <v>2014</v>
      </c>
    </row>
    <row r="148" spans="1:21" x14ac:dyDescent="0.3">
      <c r="A148" s="1" t="s">
        <v>231</v>
      </c>
      <c r="B148" s="1" t="s">
        <v>684</v>
      </c>
      <c r="C148" s="1" t="s">
        <v>40</v>
      </c>
      <c r="D148" s="1" t="s">
        <v>917</v>
      </c>
      <c r="E148" s="1" t="s">
        <v>143</v>
      </c>
      <c r="F148" s="1" t="s">
        <v>142</v>
      </c>
      <c r="G148" s="1"/>
      <c r="H148" s="1"/>
      <c r="I148" s="1"/>
      <c r="J148" s="1">
        <v>32</v>
      </c>
      <c r="K148" s="1"/>
      <c r="L148" s="1"/>
      <c r="M148" s="1"/>
      <c r="N148" s="1"/>
      <c r="O148" s="1"/>
      <c r="P148" s="1"/>
      <c r="Q148" s="1"/>
      <c r="R148" s="1"/>
      <c r="S148" s="1"/>
      <c r="T148" s="8">
        <v>41857</v>
      </c>
      <c r="U148">
        <f t="shared" si="2"/>
        <v>2014</v>
      </c>
    </row>
    <row r="149" spans="1:21" x14ac:dyDescent="0.3">
      <c r="A149" s="1" t="s">
        <v>564</v>
      </c>
      <c r="B149" s="1" t="s">
        <v>563</v>
      </c>
      <c r="C149" s="1" t="s">
        <v>16</v>
      </c>
      <c r="D149" s="1" t="s">
        <v>909</v>
      </c>
      <c r="E149" s="1" t="s">
        <v>20</v>
      </c>
      <c r="F149" s="1" t="s">
        <v>19</v>
      </c>
      <c r="G149" s="1"/>
      <c r="H149" s="1"/>
      <c r="I149" s="1"/>
      <c r="J149" s="1"/>
      <c r="K149" s="1"/>
      <c r="L149" s="1"/>
      <c r="M149" s="1"/>
      <c r="N149" s="1"/>
      <c r="O149" s="1">
        <v>9</v>
      </c>
      <c r="P149" s="1"/>
      <c r="Q149" s="1"/>
      <c r="R149" s="1"/>
      <c r="S149" s="1"/>
      <c r="T149" s="8">
        <v>41831</v>
      </c>
      <c r="U149">
        <f t="shared" si="2"/>
        <v>2014</v>
      </c>
    </row>
    <row r="150" spans="1:21" x14ac:dyDescent="0.3">
      <c r="A150" s="1" t="s">
        <v>451</v>
      </c>
      <c r="B150" s="1" t="s">
        <v>833</v>
      </c>
      <c r="C150" s="1" t="s">
        <v>16</v>
      </c>
      <c r="D150" s="1" t="s">
        <v>909</v>
      </c>
      <c r="E150" s="1" t="s">
        <v>30</v>
      </c>
      <c r="F150" s="1" t="s">
        <v>29</v>
      </c>
      <c r="G150" s="1"/>
      <c r="H150" s="1"/>
      <c r="I150" s="1"/>
      <c r="J150" s="1"/>
      <c r="K150" s="1"/>
      <c r="L150" s="1"/>
      <c r="M150" s="1"/>
      <c r="N150" s="1"/>
      <c r="O150" s="1">
        <v>11</v>
      </c>
      <c r="P150" s="1"/>
      <c r="Q150" s="1"/>
      <c r="R150" s="1"/>
      <c r="S150" s="1"/>
      <c r="T150" s="8">
        <v>41821</v>
      </c>
      <c r="U150">
        <f t="shared" si="2"/>
        <v>2014</v>
      </c>
    </row>
    <row r="151" spans="1:21" x14ac:dyDescent="0.3">
      <c r="A151" s="1" t="s">
        <v>742</v>
      </c>
      <c r="B151" s="1" t="s">
        <v>741</v>
      </c>
      <c r="C151" s="1">
        <v>21</v>
      </c>
      <c r="D151" s="1" t="s">
        <v>918</v>
      </c>
      <c r="E151" s="1" t="s">
        <v>44</v>
      </c>
      <c r="F151" s="1" t="s">
        <v>43</v>
      </c>
      <c r="G151" s="1"/>
      <c r="H151" s="1">
        <v>96</v>
      </c>
      <c r="I151" s="1"/>
      <c r="J151" s="1"/>
      <c r="K151" s="1"/>
      <c r="L151" s="1"/>
      <c r="M151" s="1"/>
      <c r="N151" s="1"/>
      <c r="O151" s="1"/>
      <c r="P151" s="1"/>
      <c r="Q151" s="1">
        <v>96</v>
      </c>
      <c r="R151" s="1"/>
      <c r="S151" s="1"/>
      <c r="T151" s="8">
        <v>41814</v>
      </c>
      <c r="U151">
        <f t="shared" si="2"/>
        <v>2014</v>
      </c>
    </row>
    <row r="152" spans="1:21" x14ac:dyDescent="0.3">
      <c r="A152" s="1" t="s">
        <v>164</v>
      </c>
      <c r="B152" s="1" t="s">
        <v>163</v>
      </c>
      <c r="C152" s="1" t="s">
        <v>16</v>
      </c>
      <c r="D152" s="1" t="s">
        <v>909</v>
      </c>
      <c r="E152" s="1" t="s">
        <v>30</v>
      </c>
      <c r="F152" s="1" t="s">
        <v>29</v>
      </c>
      <c r="G152" s="1"/>
      <c r="H152" s="1"/>
      <c r="I152" s="1"/>
      <c r="J152" s="1"/>
      <c r="K152" s="1"/>
      <c r="L152" s="1"/>
      <c r="M152" s="1"/>
      <c r="N152" s="1"/>
      <c r="O152" s="1">
        <v>5</v>
      </c>
      <c r="P152" s="1"/>
      <c r="Q152" s="1"/>
      <c r="R152" s="1"/>
      <c r="S152" s="1"/>
      <c r="T152" s="8">
        <v>41810</v>
      </c>
      <c r="U152">
        <f t="shared" si="2"/>
        <v>2014</v>
      </c>
    </row>
    <row r="153" spans="1:21" x14ac:dyDescent="0.3">
      <c r="A153" s="1" t="s">
        <v>890</v>
      </c>
      <c r="B153" s="1" t="s">
        <v>889</v>
      </c>
      <c r="C153" s="1">
        <v>23</v>
      </c>
      <c r="D153" s="1" t="s">
        <v>918</v>
      </c>
      <c r="E153" s="1" t="s">
        <v>20</v>
      </c>
      <c r="F153" s="1" t="s">
        <v>19</v>
      </c>
      <c r="G153" s="1"/>
      <c r="H153" s="1">
        <v>38</v>
      </c>
      <c r="I153" s="1"/>
      <c r="J153" s="1"/>
      <c r="K153" s="1"/>
      <c r="L153" s="1"/>
      <c r="M153" s="1"/>
      <c r="N153" s="1"/>
      <c r="O153" s="1"/>
      <c r="P153" s="1">
        <v>38</v>
      </c>
      <c r="Q153" s="1"/>
      <c r="R153" s="1"/>
      <c r="S153" s="1"/>
      <c r="T153" s="8">
        <v>41789</v>
      </c>
      <c r="U153">
        <f t="shared" si="2"/>
        <v>2014</v>
      </c>
    </row>
    <row r="154" spans="1:21" x14ac:dyDescent="0.3">
      <c r="A154" s="1" t="s">
        <v>867</v>
      </c>
      <c r="B154" s="1" t="s">
        <v>866</v>
      </c>
      <c r="C154" s="1" t="s">
        <v>16</v>
      </c>
      <c r="D154" s="1" t="s">
        <v>909</v>
      </c>
      <c r="E154" s="1" t="s">
        <v>143</v>
      </c>
      <c r="F154" s="1" t="s">
        <v>142</v>
      </c>
      <c r="G154" s="1"/>
      <c r="H154" s="1"/>
      <c r="I154" s="1"/>
      <c r="J154" s="1"/>
      <c r="K154" s="1"/>
      <c r="L154" s="1"/>
      <c r="M154" s="1"/>
      <c r="N154" s="1"/>
      <c r="O154" s="1">
        <v>8</v>
      </c>
      <c r="P154" s="1"/>
      <c r="Q154" s="1"/>
      <c r="R154" s="1"/>
      <c r="S154" s="1"/>
      <c r="T154" s="8">
        <v>41760</v>
      </c>
      <c r="U154">
        <f t="shared" si="2"/>
        <v>2014</v>
      </c>
    </row>
    <row r="155" spans="1:21" x14ac:dyDescent="0.3">
      <c r="A155" s="1" t="s">
        <v>552</v>
      </c>
      <c r="B155" s="1" t="s">
        <v>551</v>
      </c>
      <c r="C155" s="1" t="s">
        <v>35</v>
      </c>
      <c r="D155" s="1" t="s">
        <v>916</v>
      </c>
      <c r="E155" s="1" t="s">
        <v>69</v>
      </c>
      <c r="F155" s="1" t="s">
        <v>68</v>
      </c>
      <c r="G155" s="1"/>
      <c r="H155" s="1"/>
      <c r="I155" s="1">
        <v>12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8">
        <v>41751</v>
      </c>
      <c r="U155">
        <f t="shared" si="2"/>
        <v>2014</v>
      </c>
    </row>
    <row r="156" spans="1:21" x14ac:dyDescent="0.3">
      <c r="A156" s="1" t="s">
        <v>660</v>
      </c>
      <c r="B156" s="1" t="s">
        <v>659</v>
      </c>
      <c r="C156" s="1" t="s">
        <v>16</v>
      </c>
      <c r="D156" s="1" t="s">
        <v>909</v>
      </c>
      <c r="E156" s="1" t="s">
        <v>30</v>
      </c>
      <c r="F156" s="1" t="s">
        <v>29</v>
      </c>
      <c r="G156" s="1"/>
      <c r="H156" s="1"/>
      <c r="I156" s="1"/>
      <c r="J156" s="1"/>
      <c r="K156" s="1"/>
      <c r="L156" s="1"/>
      <c r="M156" s="1"/>
      <c r="N156" s="1"/>
      <c r="O156" s="1">
        <v>5</v>
      </c>
      <c r="P156" s="1"/>
      <c r="Q156" s="1"/>
      <c r="R156" s="1"/>
      <c r="S156" s="1"/>
      <c r="T156" s="8">
        <v>41750</v>
      </c>
      <c r="U156">
        <f t="shared" si="2"/>
        <v>2014</v>
      </c>
    </row>
    <row r="157" spans="1:21" x14ac:dyDescent="0.3">
      <c r="A157" s="1" t="s">
        <v>579</v>
      </c>
      <c r="B157" s="1" t="s">
        <v>578</v>
      </c>
      <c r="C157" s="1" t="s">
        <v>577</v>
      </c>
      <c r="D157" s="1" t="s">
        <v>922</v>
      </c>
      <c r="E157" s="1" t="s">
        <v>20</v>
      </c>
      <c r="F157" s="1" t="s">
        <v>19</v>
      </c>
      <c r="G157" s="1"/>
      <c r="H157" s="1">
        <v>44</v>
      </c>
      <c r="I157" s="1">
        <v>42</v>
      </c>
      <c r="J157" s="1">
        <v>30</v>
      </c>
      <c r="K157" s="1"/>
      <c r="L157" s="1"/>
      <c r="M157" s="1"/>
      <c r="N157" s="1"/>
      <c r="O157" s="1"/>
      <c r="P157" s="1"/>
      <c r="Q157" s="1">
        <v>44</v>
      </c>
      <c r="R157" s="1"/>
      <c r="S157" s="1"/>
      <c r="T157" s="8">
        <v>41750</v>
      </c>
      <c r="U157">
        <f t="shared" si="2"/>
        <v>2014</v>
      </c>
    </row>
    <row r="158" spans="1:21" x14ac:dyDescent="0.3">
      <c r="A158" s="1" t="s">
        <v>791</v>
      </c>
      <c r="B158" s="1" t="s">
        <v>790</v>
      </c>
      <c r="C158" s="1" t="s">
        <v>40</v>
      </c>
      <c r="D158" s="1" t="s">
        <v>917</v>
      </c>
      <c r="E158" s="1" t="s">
        <v>30</v>
      </c>
      <c r="F158" s="1" t="s">
        <v>29</v>
      </c>
      <c r="G158" s="1"/>
      <c r="H158" s="1"/>
      <c r="I158" s="1"/>
      <c r="J158" s="1">
        <v>30</v>
      </c>
      <c r="K158" s="1"/>
      <c r="L158" s="1"/>
      <c r="M158" s="1"/>
      <c r="N158" s="1"/>
      <c r="O158" s="1"/>
      <c r="P158" s="1"/>
      <c r="Q158" s="1"/>
      <c r="R158" s="1"/>
      <c r="S158" s="1"/>
      <c r="T158" s="8">
        <v>41745</v>
      </c>
      <c r="U158">
        <f t="shared" si="2"/>
        <v>2014</v>
      </c>
    </row>
    <row r="159" spans="1:21" x14ac:dyDescent="0.3">
      <c r="A159" s="11" t="s">
        <v>132</v>
      </c>
      <c r="B159" s="1" t="s">
        <v>131</v>
      </c>
      <c r="C159" s="1" t="s">
        <v>35</v>
      </c>
      <c r="D159" s="1" t="s">
        <v>916</v>
      </c>
      <c r="E159" s="1" t="s">
        <v>130</v>
      </c>
      <c r="F159" s="1" t="s">
        <v>129</v>
      </c>
      <c r="G159" s="1"/>
      <c r="H159" s="1"/>
      <c r="I159" s="1">
        <v>10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8">
        <v>41744</v>
      </c>
      <c r="U159">
        <f t="shared" si="2"/>
        <v>2014</v>
      </c>
    </row>
    <row r="160" spans="1:21" x14ac:dyDescent="0.3">
      <c r="A160" s="1" t="s">
        <v>830</v>
      </c>
      <c r="B160" s="1" t="s">
        <v>829</v>
      </c>
      <c r="C160" s="1" t="s">
        <v>16</v>
      </c>
      <c r="D160" s="1" t="s">
        <v>909</v>
      </c>
      <c r="E160" s="1" t="s">
        <v>828</v>
      </c>
      <c r="F160" s="1" t="s">
        <v>619</v>
      </c>
      <c r="G160" s="1"/>
      <c r="H160" s="1"/>
      <c r="I160" s="1"/>
      <c r="J160" s="1"/>
      <c r="K160" s="1"/>
      <c r="L160" s="1"/>
      <c r="M160" s="1"/>
      <c r="N160" s="1"/>
      <c r="O160" s="1">
        <v>9</v>
      </c>
      <c r="P160" s="1"/>
      <c r="Q160" s="1"/>
      <c r="R160" s="1"/>
      <c r="S160" s="1"/>
      <c r="T160" s="8">
        <v>41739</v>
      </c>
      <c r="U160">
        <f t="shared" si="2"/>
        <v>2014</v>
      </c>
    </row>
    <row r="161" spans="1:21" x14ac:dyDescent="0.3">
      <c r="A161" s="11" t="s">
        <v>415</v>
      </c>
      <c r="B161" s="1" t="s">
        <v>414</v>
      </c>
      <c r="C161" s="1" t="s">
        <v>16</v>
      </c>
      <c r="D161" s="1" t="s">
        <v>909</v>
      </c>
      <c r="E161" s="1" t="s">
        <v>199</v>
      </c>
      <c r="F161" s="1" t="s">
        <v>199</v>
      </c>
      <c r="G161" s="1"/>
      <c r="H161" s="1"/>
      <c r="I161" s="1"/>
      <c r="J161" s="1"/>
      <c r="K161" s="1"/>
      <c r="L161" s="1"/>
      <c r="M161" s="1"/>
      <c r="N161" s="1"/>
      <c r="O161" s="1">
        <v>8</v>
      </c>
      <c r="P161" s="1"/>
      <c r="Q161" s="1"/>
      <c r="R161" s="1"/>
      <c r="S161" s="1"/>
      <c r="T161" s="8">
        <v>41737</v>
      </c>
      <c r="U161">
        <f t="shared" si="2"/>
        <v>2014</v>
      </c>
    </row>
    <row r="162" spans="1:21" x14ac:dyDescent="0.3">
      <c r="A162" s="1" t="s">
        <v>768</v>
      </c>
      <c r="B162" s="1" t="s">
        <v>767</v>
      </c>
      <c r="C162" s="1">
        <v>21</v>
      </c>
      <c r="D162" s="1" t="s">
        <v>918</v>
      </c>
      <c r="E162" s="1" t="s">
        <v>116</v>
      </c>
      <c r="F162" s="1" t="s">
        <v>19</v>
      </c>
      <c r="G162" s="1"/>
      <c r="H162" s="1">
        <v>40</v>
      </c>
      <c r="I162" s="1"/>
      <c r="J162" s="1"/>
      <c r="K162" s="1"/>
      <c r="L162" s="1"/>
      <c r="M162" s="1"/>
      <c r="N162" s="1"/>
      <c r="O162" s="1"/>
      <c r="P162" s="1"/>
      <c r="Q162" s="1">
        <v>40</v>
      </c>
      <c r="R162" s="1"/>
      <c r="S162" s="1"/>
      <c r="T162" s="8">
        <v>41737</v>
      </c>
      <c r="U162">
        <f t="shared" si="2"/>
        <v>2014</v>
      </c>
    </row>
    <row r="163" spans="1:21" x14ac:dyDescent="0.3">
      <c r="A163" s="1" t="s">
        <v>606</v>
      </c>
      <c r="B163" s="1" t="s">
        <v>605</v>
      </c>
      <c r="C163" s="1" t="s">
        <v>16</v>
      </c>
      <c r="D163" s="1" t="s">
        <v>909</v>
      </c>
      <c r="E163" s="1" t="s">
        <v>20</v>
      </c>
      <c r="F163" s="1" t="s">
        <v>19</v>
      </c>
      <c r="G163" s="1"/>
      <c r="H163" s="1"/>
      <c r="I163" s="1"/>
      <c r="J163" s="1"/>
      <c r="K163" s="1"/>
      <c r="L163" s="1"/>
      <c r="M163" s="1"/>
      <c r="N163" s="1"/>
      <c r="O163" s="1">
        <v>9</v>
      </c>
      <c r="P163" s="1"/>
      <c r="Q163" s="1"/>
      <c r="R163" s="1"/>
      <c r="S163" s="1"/>
      <c r="T163" s="8">
        <v>41736</v>
      </c>
      <c r="U163">
        <f t="shared" si="2"/>
        <v>2014</v>
      </c>
    </row>
    <row r="164" spans="1:21" x14ac:dyDescent="0.3">
      <c r="A164" s="11" t="s">
        <v>215</v>
      </c>
      <c r="B164" s="1" t="s">
        <v>214</v>
      </c>
      <c r="C164" s="1" t="s">
        <v>16</v>
      </c>
      <c r="D164" s="1" t="s">
        <v>909</v>
      </c>
      <c r="E164" s="1" t="s">
        <v>30</v>
      </c>
      <c r="F164" s="1" t="s">
        <v>29</v>
      </c>
      <c r="G164" s="1"/>
      <c r="H164" s="1"/>
      <c r="I164" s="1"/>
      <c r="J164" s="1"/>
      <c r="K164" s="1"/>
      <c r="L164" s="1"/>
      <c r="M164" s="1"/>
      <c r="N164" s="1"/>
      <c r="O164" s="1">
        <v>5</v>
      </c>
      <c r="P164" s="1"/>
      <c r="Q164" s="1"/>
      <c r="R164" s="1"/>
      <c r="S164" s="1"/>
      <c r="T164" s="8">
        <v>41718</v>
      </c>
      <c r="U164">
        <f t="shared" si="2"/>
        <v>2014</v>
      </c>
    </row>
    <row r="165" spans="1:21" x14ac:dyDescent="0.3">
      <c r="A165" s="1" t="s">
        <v>870</v>
      </c>
      <c r="B165" s="1" t="s">
        <v>869</v>
      </c>
      <c r="C165" s="1" t="s">
        <v>35</v>
      </c>
      <c r="D165" s="1" t="s">
        <v>916</v>
      </c>
      <c r="E165" s="1" t="s">
        <v>868</v>
      </c>
      <c r="F165" s="1" t="s">
        <v>434</v>
      </c>
      <c r="G165" s="1"/>
      <c r="H165" s="1"/>
      <c r="I165" s="1">
        <v>50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8">
        <v>41712</v>
      </c>
      <c r="U165">
        <f t="shared" si="2"/>
        <v>2014</v>
      </c>
    </row>
    <row r="166" spans="1:21" x14ac:dyDescent="0.3">
      <c r="A166" s="1" t="s">
        <v>888</v>
      </c>
      <c r="B166" s="1" t="s">
        <v>887</v>
      </c>
      <c r="C166" s="1" t="s">
        <v>16</v>
      </c>
      <c r="D166" s="1" t="s">
        <v>909</v>
      </c>
      <c r="E166" s="1" t="s">
        <v>799</v>
      </c>
      <c r="F166" s="1" t="s">
        <v>486</v>
      </c>
      <c r="G166" s="1"/>
      <c r="H166" s="1"/>
      <c r="I166" s="1"/>
      <c r="J166" s="1"/>
      <c r="K166" s="1"/>
      <c r="L166" s="1"/>
      <c r="M166" s="1"/>
      <c r="N166" s="1"/>
      <c r="O166" s="1">
        <v>10</v>
      </c>
      <c r="P166" s="1"/>
      <c r="Q166" s="1"/>
      <c r="R166" s="1"/>
      <c r="S166" s="1"/>
      <c r="T166" s="8">
        <v>41698</v>
      </c>
      <c r="U166">
        <f t="shared" si="2"/>
        <v>2014</v>
      </c>
    </row>
    <row r="167" spans="1:21" x14ac:dyDescent="0.3">
      <c r="A167" s="1" t="s">
        <v>803</v>
      </c>
      <c r="B167" s="1" t="s">
        <v>802</v>
      </c>
      <c r="C167" s="1" t="s">
        <v>35</v>
      </c>
      <c r="D167" s="1" t="s">
        <v>916</v>
      </c>
      <c r="E167" s="1" t="s">
        <v>661</v>
      </c>
      <c r="F167" s="1" t="s">
        <v>29</v>
      </c>
      <c r="G167" s="1"/>
      <c r="H167" s="1"/>
      <c r="I167" s="1">
        <v>80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8">
        <v>41698</v>
      </c>
      <c r="U167">
        <f t="shared" si="2"/>
        <v>2014</v>
      </c>
    </row>
    <row r="168" spans="1:21" x14ac:dyDescent="0.3">
      <c r="A168" s="11" t="s">
        <v>118</v>
      </c>
      <c r="B168" s="1" t="s">
        <v>117</v>
      </c>
      <c r="C168" s="1" t="s">
        <v>16</v>
      </c>
      <c r="D168" s="1" t="s">
        <v>909</v>
      </c>
      <c r="E168" s="1" t="s">
        <v>116</v>
      </c>
      <c r="F168" s="1" t="s">
        <v>19</v>
      </c>
      <c r="G168" s="1"/>
      <c r="H168" s="1"/>
      <c r="I168" s="1"/>
      <c r="J168" s="1"/>
      <c r="K168" s="1"/>
      <c r="L168" s="1"/>
      <c r="M168" s="1"/>
      <c r="N168" s="1"/>
      <c r="O168" s="1">
        <v>7</v>
      </c>
      <c r="P168" s="1"/>
      <c r="Q168" s="1"/>
      <c r="R168" s="1"/>
      <c r="S168" s="1"/>
      <c r="T168" s="8">
        <v>41646</v>
      </c>
      <c r="U168">
        <f t="shared" si="2"/>
        <v>2014</v>
      </c>
    </row>
    <row r="169" spans="1:21" x14ac:dyDescent="0.3">
      <c r="A169" s="1" t="s">
        <v>882</v>
      </c>
      <c r="B169" s="1" t="s">
        <v>881</v>
      </c>
      <c r="C169" s="1" t="s">
        <v>16</v>
      </c>
      <c r="D169" s="1" t="s">
        <v>909</v>
      </c>
      <c r="E169" s="1" t="s">
        <v>15</v>
      </c>
      <c r="F169" s="1" t="s">
        <v>14</v>
      </c>
      <c r="G169" s="1"/>
      <c r="H169" s="1"/>
      <c r="I169" s="1"/>
      <c r="J169" s="1"/>
      <c r="K169" s="1"/>
      <c r="L169" s="1"/>
      <c r="M169" s="1"/>
      <c r="N169" s="1"/>
      <c r="O169" s="1">
        <v>8</v>
      </c>
      <c r="P169" s="1"/>
      <c r="Q169" s="1"/>
      <c r="R169" s="1"/>
      <c r="S169" s="1"/>
      <c r="T169" s="8">
        <v>41640</v>
      </c>
      <c r="U169">
        <f t="shared" si="2"/>
        <v>2014</v>
      </c>
    </row>
    <row r="170" spans="1:21" x14ac:dyDescent="0.3">
      <c r="A170" s="11" t="s">
        <v>332</v>
      </c>
      <c r="B170" s="1" t="s">
        <v>331</v>
      </c>
      <c r="C170" s="1">
        <v>21</v>
      </c>
      <c r="D170" s="1" t="s">
        <v>918</v>
      </c>
      <c r="E170" s="1" t="s">
        <v>111</v>
      </c>
      <c r="F170" s="1" t="s">
        <v>107</v>
      </c>
      <c r="G170" s="1"/>
      <c r="H170" s="1">
        <v>12</v>
      </c>
      <c r="I170" s="1"/>
      <c r="J170" s="1"/>
      <c r="K170" s="1"/>
      <c r="L170" s="1"/>
      <c r="M170" s="1"/>
      <c r="N170" s="1"/>
      <c r="O170" s="1"/>
      <c r="P170" s="1"/>
      <c r="Q170" s="1">
        <v>12</v>
      </c>
      <c r="R170" s="1"/>
      <c r="S170" s="1"/>
      <c r="T170" s="8">
        <v>41620</v>
      </c>
      <c r="U170">
        <f t="shared" si="2"/>
        <v>2013</v>
      </c>
    </row>
    <row r="171" spans="1:21" x14ac:dyDescent="0.3">
      <c r="A171" s="11" t="s">
        <v>270</v>
      </c>
      <c r="B171" s="1" t="s">
        <v>269</v>
      </c>
      <c r="C171" s="1" t="s">
        <v>49</v>
      </c>
      <c r="D171" s="1" t="s">
        <v>914</v>
      </c>
      <c r="E171" s="1" t="s">
        <v>14</v>
      </c>
      <c r="F171" s="1" t="s">
        <v>19</v>
      </c>
      <c r="G171" s="1"/>
      <c r="H171" s="1"/>
      <c r="I171" s="1"/>
      <c r="J171" s="1"/>
      <c r="K171" s="1"/>
      <c r="L171" s="1">
        <v>5</v>
      </c>
      <c r="M171" s="1"/>
      <c r="N171" s="1"/>
      <c r="O171" s="1"/>
      <c r="P171" s="1"/>
      <c r="Q171" s="1"/>
      <c r="R171" s="1"/>
      <c r="S171" s="1"/>
      <c r="T171" s="8">
        <v>41618</v>
      </c>
      <c r="U171">
        <f t="shared" si="2"/>
        <v>2013</v>
      </c>
    </row>
    <row r="172" spans="1:21" x14ac:dyDescent="0.3">
      <c r="A172" s="1" t="s">
        <v>796</v>
      </c>
      <c r="B172" s="1" t="s">
        <v>795</v>
      </c>
      <c r="C172" s="1" t="s">
        <v>35</v>
      </c>
      <c r="D172" s="1" t="s">
        <v>916</v>
      </c>
      <c r="E172" s="1" t="s">
        <v>794</v>
      </c>
      <c r="F172" s="1" t="s">
        <v>271</v>
      </c>
      <c r="G172" s="1"/>
      <c r="H172" s="1"/>
      <c r="I172" s="1">
        <v>6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8">
        <v>41614</v>
      </c>
      <c r="U172">
        <f t="shared" si="2"/>
        <v>2013</v>
      </c>
    </row>
    <row r="173" spans="1:21" x14ac:dyDescent="0.3">
      <c r="A173" s="1" t="s">
        <v>731</v>
      </c>
      <c r="B173" s="1" t="s">
        <v>730</v>
      </c>
      <c r="C173" s="1" t="s">
        <v>35</v>
      </c>
      <c r="D173" s="1" t="s">
        <v>916</v>
      </c>
      <c r="E173" s="1" t="s">
        <v>134</v>
      </c>
      <c r="F173" s="1" t="s">
        <v>133</v>
      </c>
      <c r="G173" s="1"/>
      <c r="H173" s="1"/>
      <c r="I173" s="1">
        <v>35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8">
        <v>41610</v>
      </c>
      <c r="U173">
        <f t="shared" si="2"/>
        <v>2013</v>
      </c>
    </row>
    <row r="174" spans="1:21" x14ac:dyDescent="0.3">
      <c r="A174" s="1" t="s">
        <v>545</v>
      </c>
      <c r="B174" s="1" t="s">
        <v>544</v>
      </c>
      <c r="C174" s="1" t="s">
        <v>16</v>
      </c>
      <c r="D174" s="1" t="s">
        <v>909</v>
      </c>
      <c r="E174" s="1" t="s">
        <v>543</v>
      </c>
      <c r="F174" s="1" t="s">
        <v>518</v>
      </c>
      <c r="G174" s="1"/>
      <c r="H174" s="1"/>
      <c r="I174" s="1"/>
      <c r="J174" s="1"/>
      <c r="K174" s="1"/>
      <c r="L174" s="1"/>
      <c r="M174" s="1"/>
      <c r="N174" s="1"/>
      <c r="O174" s="1">
        <v>12</v>
      </c>
      <c r="P174" s="1"/>
      <c r="Q174" s="1"/>
      <c r="R174" s="1"/>
      <c r="S174" s="1"/>
      <c r="T174" s="8">
        <v>41610</v>
      </c>
      <c r="U174">
        <f t="shared" si="2"/>
        <v>2013</v>
      </c>
    </row>
    <row r="175" spans="1:21" x14ac:dyDescent="0.3">
      <c r="A175" s="1" t="s">
        <v>762</v>
      </c>
      <c r="B175" s="1" t="s">
        <v>761</v>
      </c>
      <c r="C175" s="1" t="s">
        <v>16</v>
      </c>
      <c r="D175" s="1" t="s">
        <v>909</v>
      </c>
      <c r="E175" s="1" t="s">
        <v>15</v>
      </c>
      <c r="F175" s="1" t="s">
        <v>14</v>
      </c>
      <c r="G175" s="1"/>
      <c r="H175" s="1"/>
      <c r="I175" s="1"/>
      <c r="J175" s="1"/>
      <c r="K175" s="1"/>
      <c r="L175" s="1"/>
      <c r="M175" s="1"/>
      <c r="N175" s="1"/>
      <c r="O175" s="1">
        <v>8</v>
      </c>
      <c r="P175" s="1"/>
      <c r="Q175" s="1"/>
      <c r="R175" s="1"/>
      <c r="S175" s="1"/>
      <c r="T175" s="8">
        <v>41604</v>
      </c>
      <c r="U175">
        <f t="shared" si="2"/>
        <v>2013</v>
      </c>
    </row>
    <row r="176" spans="1:21" x14ac:dyDescent="0.3">
      <c r="A176" s="1" t="s">
        <v>855</v>
      </c>
      <c r="B176" s="1" t="s">
        <v>854</v>
      </c>
      <c r="C176" s="1" t="s">
        <v>16</v>
      </c>
      <c r="D176" s="1" t="s">
        <v>909</v>
      </c>
      <c r="E176" s="1" t="s">
        <v>20</v>
      </c>
      <c r="F176" s="1" t="s">
        <v>19</v>
      </c>
      <c r="G176" s="1"/>
      <c r="H176" s="1"/>
      <c r="I176" s="1"/>
      <c r="J176" s="1"/>
      <c r="K176" s="1"/>
      <c r="L176" s="1"/>
      <c r="M176" s="1"/>
      <c r="N176" s="1"/>
      <c r="O176" s="1">
        <v>9</v>
      </c>
      <c r="P176" s="1"/>
      <c r="Q176" s="1"/>
      <c r="R176" s="1"/>
      <c r="S176" s="1"/>
      <c r="T176" s="8">
        <v>41582</v>
      </c>
      <c r="U176">
        <f t="shared" si="2"/>
        <v>2013</v>
      </c>
    </row>
    <row r="177" spans="1:21" x14ac:dyDescent="0.3">
      <c r="A177" s="1" t="s">
        <v>566</v>
      </c>
      <c r="B177" s="1" t="s">
        <v>565</v>
      </c>
      <c r="C177" s="1" t="s">
        <v>35</v>
      </c>
      <c r="D177" s="1" t="s">
        <v>916</v>
      </c>
      <c r="E177" s="1" t="s">
        <v>30</v>
      </c>
      <c r="F177" s="1" t="s">
        <v>29</v>
      </c>
      <c r="G177" s="1"/>
      <c r="H177" s="1"/>
      <c r="I177" s="1">
        <v>66</v>
      </c>
      <c r="J177" s="1">
        <v>25</v>
      </c>
      <c r="K177" s="1"/>
      <c r="L177" s="1"/>
      <c r="M177" s="1"/>
      <c r="N177" s="1"/>
      <c r="O177" s="1"/>
      <c r="P177" s="1"/>
      <c r="Q177" s="1"/>
      <c r="R177" s="1"/>
      <c r="S177" s="1"/>
      <c r="T177" s="8">
        <v>41578</v>
      </c>
      <c r="U177">
        <f t="shared" si="2"/>
        <v>2013</v>
      </c>
    </row>
    <row r="178" spans="1:21" x14ac:dyDescent="0.3">
      <c r="A178" s="1" t="s">
        <v>268</v>
      </c>
      <c r="B178" s="1" t="s">
        <v>267</v>
      </c>
      <c r="C178" s="1" t="s">
        <v>16</v>
      </c>
      <c r="D178" s="1" t="s">
        <v>909</v>
      </c>
      <c r="E178" s="1" t="s">
        <v>266</v>
      </c>
      <c r="F178" s="1" t="s">
        <v>29</v>
      </c>
      <c r="G178" s="1"/>
      <c r="H178" s="1"/>
      <c r="I178" s="1"/>
      <c r="J178" s="1"/>
      <c r="K178" s="1"/>
      <c r="L178" s="1"/>
      <c r="M178" s="1"/>
      <c r="N178" s="1"/>
      <c r="O178" s="1">
        <v>8</v>
      </c>
      <c r="P178" s="1"/>
      <c r="Q178" s="1"/>
      <c r="R178" s="1"/>
      <c r="S178" s="1"/>
      <c r="T178" s="8">
        <v>41561</v>
      </c>
      <c r="U178">
        <f t="shared" si="2"/>
        <v>2013</v>
      </c>
    </row>
    <row r="179" spans="1:21" x14ac:dyDescent="0.3">
      <c r="A179" s="11" t="s">
        <v>310</v>
      </c>
      <c r="B179" s="1" t="s">
        <v>309</v>
      </c>
      <c r="C179" s="1" t="s">
        <v>16</v>
      </c>
      <c r="D179" s="1" t="s">
        <v>909</v>
      </c>
      <c r="E179" s="1" t="s">
        <v>30</v>
      </c>
      <c r="F179" s="1" t="s">
        <v>29</v>
      </c>
      <c r="G179" s="1"/>
      <c r="H179" s="1"/>
      <c r="I179" s="1"/>
      <c r="J179" s="1"/>
      <c r="K179" s="1"/>
      <c r="L179" s="1"/>
      <c r="M179" s="1"/>
      <c r="N179" s="1"/>
      <c r="O179" s="1">
        <v>8</v>
      </c>
      <c r="P179" s="1"/>
      <c r="Q179" s="1"/>
      <c r="R179" s="1"/>
      <c r="S179" s="1"/>
      <c r="T179" s="8">
        <v>41551</v>
      </c>
      <c r="U179">
        <f t="shared" si="2"/>
        <v>2013</v>
      </c>
    </row>
    <row r="180" spans="1:21" x14ac:dyDescent="0.3">
      <c r="A180" s="1" t="s">
        <v>839</v>
      </c>
      <c r="B180" s="1" t="s">
        <v>838</v>
      </c>
      <c r="C180" s="1" t="s">
        <v>35</v>
      </c>
      <c r="D180" s="1" t="s">
        <v>916</v>
      </c>
      <c r="E180" s="1" t="s">
        <v>837</v>
      </c>
      <c r="F180" s="1" t="s">
        <v>29</v>
      </c>
      <c r="G180" s="1"/>
      <c r="H180" s="1"/>
      <c r="I180" s="1">
        <v>22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8">
        <v>41548</v>
      </c>
      <c r="U180">
        <f t="shared" si="2"/>
        <v>2013</v>
      </c>
    </row>
    <row r="181" spans="1:21" x14ac:dyDescent="0.3">
      <c r="A181" s="1" t="s">
        <v>598</v>
      </c>
      <c r="B181" s="1" t="s">
        <v>597</v>
      </c>
      <c r="C181" s="1" t="s">
        <v>35</v>
      </c>
      <c r="D181" s="1" t="s">
        <v>916</v>
      </c>
      <c r="E181" s="1" t="s">
        <v>596</v>
      </c>
      <c r="F181" s="1" t="s">
        <v>246</v>
      </c>
      <c r="G181" s="1"/>
      <c r="H181" s="1"/>
      <c r="I181" s="1">
        <v>26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8">
        <v>41542</v>
      </c>
      <c r="U181">
        <f t="shared" si="2"/>
        <v>2013</v>
      </c>
    </row>
    <row r="182" spans="1:21" x14ac:dyDescent="0.3">
      <c r="A182" s="1" t="s">
        <v>713</v>
      </c>
      <c r="B182" s="1" t="s">
        <v>712</v>
      </c>
      <c r="C182" s="1" t="s">
        <v>16</v>
      </c>
      <c r="D182" s="1" t="s">
        <v>909</v>
      </c>
      <c r="E182" s="1" t="s">
        <v>30</v>
      </c>
      <c r="F182" s="1" t="s">
        <v>29</v>
      </c>
      <c r="G182" s="1"/>
      <c r="H182" s="1"/>
      <c r="I182" s="1"/>
      <c r="J182" s="1"/>
      <c r="K182" s="1"/>
      <c r="L182" s="1"/>
      <c r="M182" s="1"/>
      <c r="N182" s="1"/>
      <c r="O182" s="1">
        <v>6</v>
      </c>
      <c r="P182" s="1"/>
      <c r="Q182" s="1"/>
      <c r="R182" s="1"/>
      <c r="S182" s="1"/>
      <c r="T182" s="8">
        <v>41533</v>
      </c>
      <c r="U182">
        <f t="shared" si="2"/>
        <v>2013</v>
      </c>
    </row>
    <row r="183" spans="1:21" x14ac:dyDescent="0.3">
      <c r="A183" s="1" t="s">
        <v>652</v>
      </c>
      <c r="B183" s="1" t="s">
        <v>651</v>
      </c>
      <c r="C183" s="1" t="s">
        <v>16</v>
      </c>
      <c r="D183" s="1" t="s">
        <v>909</v>
      </c>
      <c r="E183" s="1" t="s">
        <v>650</v>
      </c>
      <c r="F183" s="1" t="s">
        <v>14</v>
      </c>
      <c r="G183" s="1"/>
      <c r="H183" s="1"/>
      <c r="I183" s="1"/>
      <c r="J183" s="1"/>
      <c r="K183" s="1"/>
      <c r="L183" s="1"/>
      <c r="M183" s="1"/>
      <c r="N183" s="1"/>
      <c r="O183" s="1">
        <v>5</v>
      </c>
      <c r="P183" s="1"/>
      <c r="Q183" s="1"/>
      <c r="R183" s="1"/>
      <c r="S183" s="1"/>
      <c r="T183" s="8">
        <v>41514</v>
      </c>
      <c r="U183">
        <f t="shared" si="2"/>
        <v>2013</v>
      </c>
    </row>
    <row r="184" spans="1:21" x14ac:dyDescent="0.3">
      <c r="A184" s="11" t="s">
        <v>351</v>
      </c>
      <c r="B184" s="1" t="s">
        <v>350</v>
      </c>
      <c r="C184" s="1" t="s">
        <v>49</v>
      </c>
      <c r="D184" s="1" t="s">
        <v>914</v>
      </c>
      <c r="E184" s="1" t="s">
        <v>111</v>
      </c>
      <c r="F184" s="1" t="s">
        <v>107</v>
      </c>
      <c r="G184" s="1"/>
      <c r="H184" s="1"/>
      <c r="I184" s="1"/>
      <c r="J184" s="1"/>
      <c r="K184" s="1"/>
      <c r="L184" s="1">
        <v>15</v>
      </c>
      <c r="M184" s="1"/>
      <c r="N184" s="1"/>
      <c r="O184" s="1"/>
      <c r="P184" s="1"/>
      <c r="Q184" s="1"/>
      <c r="R184" s="1"/>
      <c r="S184" s="1"/>
      <c r="T184" s="8">
        <v>41498</v>
      </c>
      <c r="U184">
        <f t="shared" si="2"/>
        <v>2013</v>
      </c>
    </row>
    <row r="185" spans="1:21" x14ac:dyDescent="0.3">
      <c r="A185" s="11" t="s">
        <v>300</v>
      </c>
      <c r="B185" s="1" t="s">
        <v>299</v>
      </c>
      <c r="C185" s="1">
        <v>998</v>
      </c>
      <c r="D185" s="1" t="s">
        <v>915</v>
      </c>
      <c r="E185" s="1" t="s">
        <v>15</v>
      </c>
      <c r="F185" s="1" t="s">
        <v>14</v>
      </c>
      <c r="G185" s="1"/>
      <c r="H185" s="1"/>
      <c r="I185" s="1"/>
      <c r="J185" s="1"/>
      <c r="K185" s="1"/>
      <c r="L185" s="1"/>
      <c r="M185" s="1">
        <v>7</v>
      </c>
      <c r="N185" s="1"/>
      <c r="O185" s="1"/>
      <c r="P185" s="1"/>
      <c r="Q185" s="1"/>
      <c r="R185" s="1"/>
      <c r="S185" s="1"/>
      <c r="T185" s="8">
        <v>41487</v>
      </c>
      <c r="U185">
        <f t="shared" si="2"/>
        <v>2013</v>
      </c>
    </row>
    <row r="186" spans="1:21" x14ac:dyDescent="0.3">
      <c r="A186" s="11" t="s">
        <v>166</v>
      </c>
      <c r="B186" s="1" t="s">
        <v>165</v>
      </c>
      <c r="C186" s="1" t="s">
        <v>16</v>
      </c>
      <c r="D186" s="1" t="s">
        <v>909</v>
      </c>
      <c r="E186" s="1" t="s">
        <v>30</v>
      </c>
      <c r="F186" s="1" t="s">
        <v>29</v>
      </c>
      <c r="G186" s="1"/>
      <c r="H186" s="1"/>
      <c r="I186" s="1"/>
      <c r="J186" s="1"/>
      <c r="K186" s="1"/>
      <c r="L186" s="1"/>
      <c r="M186" s="1"/>
      <c r="N186" s="1"/>
      <c r="O186" s="1">
        <v>6</v>
      </c>
      <c r="P186" s="1"/>
      <c r="Q186" s="1"/>
      <c r="R186" s="1"/>
      <c r="S186" s="1"/>
      <c r="T186" s="8">
        <v>41449</v>
      </c>
      <c r="U186">
        <f t="shared" si="2"/>
        <v>2013</v>
      </c>
    </row>
    <row r="187" spans="1:21" x14ac:dyDescent="0.3">
      <c r="A187" s="1" t="s">
        <v>849</v>
      </c>
      <c r="B187" s="1" t="s">
        <v>848</v>
      </c>
      <c r="C187" s="1" t="s">
        <v>182</v>
      </c>
      <c r="D187" s="1" t="s">
        <v>923</v>
      </c>
      <c r="E187" s="1" t="s">
        <v>734</v>
      </c>
      <c r="F187" s="1" t="s">
        <v>19</v>
      </c>
      <c r="G187" s="1"/>
      <c r="H187" s="1">
        <v>34</v>
      </c>
      <c r="I187" s="1">
        <v>40</v>
      </c>
      <c r="J187" s="1"/>
      <c r="K187" s="1"/>
      <c r="L187" s="1"/>
      <c r="M187" s="1"/>
      <c r="N187" s="1"/>
      <c r="O187" s="1"/>
      <c r="P187" s="1"/>
      <c r="Q187" s="1">
        <v>34</v>
      </c>
      <c r="R187" s="1"/>
      <c r="S187" s="1"/>
      <c r="T187" s="8">
        <v>41445</v>
      </c>
      <c r="U187">
        <f t="shared" si="2"/>
        <v>2013</v>
      </c>
    </row>
    <row r="188" spans="1:21" x14ac:dyDescent="0.3">
      <c r="A188" s="1" t="s">
        <v>677</v>
      </c>
      <c r="B188" s="1" t="s">
        <v>676</v>
      </c>
      <c r="C188" s="1" t="s">
        <v>16</v>
      </c>
      <c r="D188" s="1" t="s">
        <v>909</v>
      </c>
      <c r="E188" s="1" t="s">
        <v>15</v>
      </c>
      <c r="F188" s="1" t="s">
        <v>14</v>
      </c>
      <c r="G188" s="1"/>
      <c r="H188" s="1"/>
      <c r="I188" s="1"/>
      <c r="J188" s="1"/>
      <c r="K188" s="1"/>
      <c r="L188" s="1"/>
      <c r="M188" s="1"/>
      <c r="N188" s="1"/>
      <c r="O188" s="1">
        <v>12</v>
      </c>
      <c r="P188" s="1"/>
      <c r="Q188" s="1"/>
      <c r="R188" s="1"/>
      <c r="S188" s="1"/>
      <c r="T188" s="8">
        <v>41436</v>
      </c>
      <c r="U188">
        <f t="shared" si="2"/>
        <v>2013</v>
      </c>
    </row>
    <row r="189" spans="1:21" x14ac:dyDescent="0.3">
      <c r="A189" s="1" t="s">
        <v>805</v>
      </c>
      <c r="B189" s="1" t="s">
        <v>804</v>
      </c>
      <c r="C189" s="1" t="s">
        <v>16</v>
      </c>
      <c r="D189" s="1" t="s">
        <v>909</v>
      </c>
      <c r="E189" s="1" t="s">
        <v>30</v>
      </c>
      <c r="F189" s="1" t="s">
        <v>29</v>
      </c>
      <c r="G189" s="1"/>
      <c r="H189" s="1"/>
      <c r="I189" s="1"/>
      <c r="J189" s="1"/>
      <c r="K189" s="1"/>
      <c r="L189" s="1"/>
      <c r="M189" s="1"/>
      <c r="N189" s="1"/>
      <c r="O189" s="1">
        <v>5</v>
      </c>
      <c r="P189" s="1"/>
      <c r="Q189" s="1"/>
      <c r="R189" s="1"/>
      <c r="S189" s="1"/>
      <c r="T189" s="8">
        <v>41380</v>
      </c>
      <c r="U189">
        <f t="shared" si="2"/>
        <v>2013</v>
      </c>
    </row>
    <row r="190" spans="1:21" x14ac:dyDescent="0.3">
      <c r="A190" s="1" t="s">
        <v>637</v>
      </c>
      <c r="B190" s="1" t="s">
        <v>636</v>
      </c>
      <c r="C190" s="1" t="s">
        <v>16</v>
      </c>
      <c r="D190" s="1" t="s">
        <v>909</v>
      </c>
      <c r="E190" s="1" t="s">
        <v>30</v>
      </c>
      <c r="F190" s="1" t="s">
        <v>29</v>
      </c>
      <c r="G190" s="1"/>
      <c r="H190" s="1"/>
      <c r="I190" s="1"/>
      <c r="J190" s="1"/>
      <c r="K190" s="1"/>
      <c r="L190" s="1"/>
      <c r="M190" s="1"/>
      <c r="N190" s="1"/>
      <c r="O190" s="1">
        <v>12</v>
      </c>
      <c r="P190" s="1"/>
      <c r="Q190" s="1"/>
      <c r="R190" s="1"/>
      <c r="S190" s="1"/>
      <c r="T190" s="8">
        <v>41372</v>
      </c>
      <c r="U190">
        <f t="shared" si="2"/>
        <v>2013</v>
      </c>
    </row>
    <row r="191" spans="1:21" x14ac:dyDescent="0.3">
      <c r="A191" s="11" t="s">
        <v>26</v>
      </c>
      <c r="B191" s="1" t="s">
        <v>25</v>
      </c>
      <c r="C191" s="1" t="s">
        <v>16</v>
      </c>
      <c r="D191" s="1" t="s">
        <v>909</v>
      </c>
      <c r="E191" s="1" t="s">
        <v>24</v>
      </c>
      <c r="F191" s="1" t="s">
        <v>23</v>
      </c>
      <c r="G191" s="1"/>
      <c r="H191" s="1"/>
      <c r="I191" s="1"/>
      <c r="J191" s="1"/>
      <c r="K191" s="1"/>
      <c r="L191" s="1"/>
      <c r="M191" s="1"/>
      <c r="N191" s="1"/>
      <c r="O191" s="1">
        <v>6</v>
      </c>
      <c r="P191" s="1"/>
      <c r="Q191" s="1"/>
      <c r="R191" s="1"/>
      <c r="S191" s="1"/>
      <c r="T191" s="8">
        <v>41367</v>
      </c>
      <c r="U191">
        <f t="shared" si="2"/>
        <v>2013</v>
      </c>
    </row>
    <row r="192" spans="1:21" x14ac:dyDescent="0.3">
      <c r="A192" s="11" t="s">
        <v>87</v>
      </c>
      <c r="B192" s="1" t="s">
        <v>86</v>
      </c>
      <c r="C192" s="1" t="s">
        <v>16</v>
      </c>
      <c r="D192" s="1" t="s">
        <v>909</v>
      </c>
      <c r="E192" s="1" t="s">
        <v>85</v>
      </c>
      <c r="F192" s="1" t="s">
        <v>84</v>
      </c>
      <c r="G192" s="1"/>
      <c r="H192" s="1"/>
      <c r="I192" s="1"/>
      <c r="J192" s="1"/>
      <c r="K192" s="1"/>
      <c r="L192" s="1"/>
      <c r="M192" s="1"/>
      <c r="N192" s="1"/>
      <c r="O192" s="1">
        <v>6</v>
      </c>
      <c r="P192" s="1"/>
      <c r="Q192" s="1"/>
      <c r="R192" s="1"/>
      <c r="S192" s="1"/>
      <c r="T192" s="8">
        <v>41366</v>
      </c>
      <c r="U192">
        <f t="shared" si="2"/>
        <v>2013</v>
      </c>
    </row>
    <row r="193" spans="1:21" x14ac:dyDescent="0.3">
      <c r="A193" s="1" t="s">
        <v>574</v>
      </c>
      <c r="B193" s="1" t="s">
        <v>573</v>
      </c>
      <c r="C193" s="1" t="s">
        <v>16</v>
      </c>
      <c r="D193" s="1" t="s">
        <v>909</v>
      </c>
      <c r="E193" s="1" t="s">
        <v>15</v>
      </c>
      <c r="F193" s="1" t="s">
        <v>14</v>
      </c>
      <c r="G193" s="1"/>
      <c r="H193" s="1"/>
      <c r="I193" s="1"/>
      <c r="J193" s="1"/>
      <c r="K193" s="1"/>
      <c r="L193" s="1"/>
      <c r="M193" s="1"/>
      <c r="N193" s="1"/>
      <c r="O193" s="1">
        <v>8</v>
      </c>
      <c r="P193" s="1"/>
      <c r="Q193" s="1"/>
      <c r="R193" s="1"/>
      <c r="S193" s="1"/>
      <c r="T193" s="8">
        <v>41327</v>
      </c>
      <c r="U193">
        <f t="shared" si="2"/>
        <v>2013</v>
      </c>
    </row>
    <row r="194" spans="1:21" x14ac:dyDescent="0.3">
      <c r="A194" s="11" t="s">
        <v>509</v>
      </c>
      <c r="B194" s="1" t="s">
        <v>508</v>
      </c>
      <c r="C194" s="1" t="s">
        <v>16</v>
      </c>
      <c r="D194" s="1" t="s">
        <v>909</v>
      </c>
      <c r="E194" s="1" t="s">
        <v>30</v>
      </c>
      <c r="F194" s="1" t="s">
        <v>29</v>
      </c>
      <c r="G194" s="1"/>
      <c r="H194" s="1"/>
      <c r="I194" s="1"/>
      <c r="J194" s="1"/>
      <c r="K194" s="1"/>
      <c r="L194" s="1"/>
      <c r="M194" s="1"/>
      <c r="N194" s="1"/>
      <c r="O194" s="1">
        <v>6</v>
      </c>
      <c r="P194" s="1"/>
      <c r="Q194" s="1"/>
      <c r="R194" s="1"/>
      <c r="S194" s="1"/>
      <c r="T194" s="8">
        <v>41318</v>
      </c>
      <c r="U194">
        <f t="shared" si="2"/>
        <v>2013</v>
      </c>
    </row>
    <row r="195" spans="1:21" x14ac:dyDescent="0.3">
      <c r="A195" s="1" t="s">
        <v>679</v>
      </c>
      <c r="B195" s="1" t="s">
        <v>678</v>
      </c>
      <c r="C195" s="1" t="s">
        <v>16</v>
      </c>
      <c r="D195" s="1" t="s">
        <v>909</v>
      </c>
      <c r="E195" s="1" t="s">
        <v>15</v>
      </c>
      <c r="F195" s="1" t="s">
        <v>14</v>
      </c>
      <c r="G195" s="1"/>
      <c r="H195" s="1"/>
      <c r="I195" s="1"/>
      <c r="J195" s="1"/>
      <c r="K195" s="1"/>
      <c r="L195" s="1"/>
      <c r="M195" s="1"/>
      <c r="N195" s="1"/>
      <c r="O195" s="1">
        <v>12</v>
      </c>
      <c r="P195" s="1"/>
      <c r="Q195" s="1"/>
      <c r="R195" s="1"/>
      <c r="S195" s="1"/>
      <c r="T195" s="8">
        <v>41311</v>
      </c>
      <c r="U195">
        <f t="shared" si="2"/>
        <v>2013</v>
      </c>
    </row>
    <row r="196" spans="1:21" x14ac:dyDescent="0.3">
      <c r="A196" s="1" t="s">
        <v>667</v>
      </c>
      <c r="B196" s="1" t="s">
        <v>666</v>
      </c>
      <c r="C196" s="1" t="s">
        <v>40</v>
      </c>
      <c r="D196" s="1" t="s">
        <v>917</v>
      </c>
      <c r="E196" s="1" t="s">
        <v>20</v>
      </c>
      <c r="F196" s="1" t="s">
        <v>19</v>
      </c>
      <c r="G196" s="1"/>
      <c r="H196" s="1"/>
      <c r="I196" s="1"/>
      <c r="J196" s="1">
        <v>48</v>
      </c>
      <c r="K196" s="1"/>
      <c r="L196" s="1"/>
      <c r="M196" s="1"/>
      <c r="N196" s="1"/>
      <c r="O196" s="1"/>
      <c r="P196" s="1"/>
      <c r="Q196" s="1"/>
      <c r="R196" s="1"/>
      <c r="S196" s="1"/>
      <c r="T196" s="8">
        <v>41311</v>
      </c>
      <c r="U196">
        <f t="shared" ref="U196:U220" si="3">YEAR(T196)</f>
        <v>2013</v>
      </c>
    </row>
    <row r="197" spans="1:21" x14ac:dyDescent="0.3">
      <c r="A197" s="1" t="s">
        <v>841</v>
      </c>
      <c r="B197" s="1" t="s">
        <v>840</v>
      </c>
      <c r="C197" s="1" t="s">
        <v>16</v>
      </c>
      <c r="D197" s="1" t="s">
        <v>909</v>
      </c>
      <c r="E197" s="1" t="s">
        <v>14</v>
      </c>
      <c r="F197" s="1" t="s">
        <v>19</v>
      </c>
      <c r="G197" s="1"/>
      <c r="H197" s="1"/>
      <c r="I197" s="1"/>
      <c r="J197" s="1"/>
      <c r="K197" s="1"/>
      <c r="L197" s="1"/>
      <c r="M197" s="1"/>
      <c r="N197" s="1"/>
      <c r="O197" s="1">
        <v>10</v>
      </c>
      <c r="P197" s="1"/>
      <c r="Q197" s="1"/>
      <c r="R197" s="1"/>
      <c r="S197" s="1"/>
      <c r="T197" s="8">
        <v>41297</v>
      </c>
      <c r="U197">
        <f t="shared" si="3"/>
        <v>2013</v>
      </c>
    </row>
    <row r="198" spans="1:21" x14ac:dyDescent="0.3">
      <c r="A198" s="1" t="s">
        <v>665</v>
      </c>
      <c r="B198" s="1" t="s">
        <v>664</v>
      </c>
      <c r="C198" s="1" t="s">
        <v>16</v>
      </c>
      <c r="D198" s="1" t="s">
        <v>909</v>
      </c>
      <c r="E198" s="1" t="s">
        <v>30</v>
      </c>
      <c r="F198" s="1" t="s">
        <v>29</v>
      </c>
      <c r="G198" s="1"/>
      <c r="H198" s="1"/>
      <c r="I198" s="1"/>
      <c r="J198" s="1"/>
      <c r="K198" s="1"/>
      <c r="L198" s="1"/>
      <c r="M198" s="1"/>
      <c r="N198" s="1"/>
      <c r="O198" s="1">
        <v>8</v>
      </c>
      <c r="P198" s="1"/>
      <c r="Q198" s="1"/>
      <c r="R198" s="1"/>
      <c r="S198" s="1"/>
      <c r="T198" s="8">
        <v>41291</v>
      </c>
      <c r="U198">
        <f t="shared" si="3"/>
        <v>2013</v>
      </c>
    </row>
    <row r="199" spans="1:21" x14ac:dyDescent="0.3">
      <c r="A199" s="1" t="s">
        <v>548</v>
      </c>
      <c r="B199" s="1" t="s">
        <v>547</v>
      </c>
      <c r="C199" s="1">
        <v>21</v>
      </c>
      <c r="D199" s="1" t="s">
        <v>918</v>
      </c>
      <c r="E199" s="1" t="s">
        <v>546</v>
      </c>
      <c r="F199" s="1" t="s">
        <v>246</v>
      </c>
      <c r="G199" s="1"/>
      <c r="H199" s="1">
        <v>60</v>
      </c>
      <c r="I199" s="1"/>
      <c r="J199" s="1"/>
      <c r="K199" s="1"/>
      <c r="L199" s="1"/>
      <c r="M199" s="1"/>
      <c r="N199" s="1"/>
      <c r="O199" s="1"/>
      <c r="P199" s="1"/>
      <c r="Q199" s="1">
        <v>60</v>
      </c>
      <c r="R199" s="1"/>
      <c r="S199" s="1"/>
      <c r="T199" s="8">
        <v>41276</v>
      </c>
      <c r="U199">
        <f t="shared" si="3"/>
        <v>2013</v>
      </c>
    </row>
    <row r="200" spans="1:21" x14ac:dyDescent="0.3">
      <c r="A200" s="1" t="s">
        <v>641</v>
      </c>
      <c r="B200" s="1" t="s">
        <v>640</v>
      </c>
      <c r="C200" s="1">
        <v>21</v>
      </c>
      <c r="D200" s="1" t="s">
        <v>918</v>
      </c>
      <c r="E200" s="1" t="s">
        <v>30</v>
      </c>
      <c r="F200" s="1" t="s">
        <v>29</v>
      </c>
      <c r="G200" s="1"/>
      <c r="H200" s="1">
        <v>58</v>
      </c>
      <c r="I200" s="1"/>
      <c r="J200" s="1"/>
      <c r="K200" s="1"/>
      <c r="L200" s="1"/>
      <c r="M200" s="1"/>
      <c r="N200" s="1"/>
      <c r="O200" s="1"/>
      <c r="P200" s="1"/>
      <c r="Q200" s="1">
        <v>58</v>
      </c>
      <c r="R200" s="1"/>
      <c r="S200" s="1"/>
      <c r="T200" s="8">
        <v>41262</v>
      </c>
      <c r="U200">
        <f t="shared" si="3"/>
        <v>2012</v>
      </c>
    </row>
    <row r="201" spans="1:21" x14ac:dyDescent="0.3">
      <c r="A201" s="11" t="s">
        <v>372</v>
      </c>
      <c r="B201" s="1" t="s">
        <v>371</v>
      </c>
      <c r="C201" s="1" t="s">
        <v>40</v>
      </c>
      <c r="D201" s="1" t="s">
        <v>917</v>
      </c>
      <c r="E201" s="1" t="s">
        <v>370</v>
      </c>
      <c r="F201" s="1" t="s">
        <v>29</v>
      </c>
      <c r="G201" s="1"/>
      <c r="H201" s="1"/>
      <c r="I201" s="1"/>
      <c r="J201" s="1">
        <v>14</v>
      </c>
      <c r="K201" s="1"/>
      <c r="L201" s="1"/>
      <c r="M201" s="1"/>
      <c r="N201" s="1"/>
      <c r="O201" s="1"/>
      <c r="P201" s="1"/>
      <c r="Q201" s="1"/>
      <c r="R201" s="1"/>
      <c r="S201" s="1"/>
      <c r="T201" s="8">
        <v>41249</v>
      </c>
      <c r="U201">
        <f t="shared" si="3"/>
        <v>2012</v>
      </c>
    </row>
    <row r="202" spans="1:21" x14ac:dyDescent="0.3">
      <c r="A202" s="11" t="s">
        <v>324</v>
      </c>
      <c r="B202" s="1" t="s">
        <v>323</v>
      </c>
      <c r="C202" s="1" t="s">
        <v>16</v>
      </c>
      <c r="D202" s="1" t="s">
        <v>909</v>
      </c>
      <c r="E202" s="1" t="s">
        <v>168</v>
      </c>
      <c r="F202" s="1" t="s">
        <v>167</v>
      </c>
      <c r="G202" s="1"/>
      <c r="H202" s="1"/>
      <c r="I202" s="1"/>
      <c r="J202" s="1"/>
      <c r="K202" s="1"/>
      <c r="L202" s="1"/>
      <c r="M202" s="1"/>
      <c r="N202" s="1"/>
      <c r="O202" s="1">
        <v>4</v>
      </c>
      <c r="P202" s="1"/>
      <c r="Q202" s="1"/>
      <c r="R202" s="1"/>
      <c r="S202" s="1"/>
      <c r="T202" s="8">
        <v>41249</v>
      </c>
      <c r="U202">
        <f t="shared" si="3"/>
        <v>2012</v>
      </c>
    </row>
    <row r="203" spans="1:21" x14ac:dyDescent="0.3">
      <c r="A203" s="1" t="s">
        <v>691</v>
      </c>
      <c r="B203" s="1" t="s">
        <v>690</v>
      </c>
      <c r="C203" s="1" t="s">
        <v>40</v>
      </c>
      <c r="D203" s="1" t="s">
        <v>917</v>
      </c>
      <c r="E203" s="1" t="s">
        <v>20</v>
      </c>
      <c r="F203" s="1" t="s">
        <v>19</v>
      </c>
      <c r="G203" s="1"/>
      <c r="H203" s="1"/>
      <c r="I203" s="1"/>
      <c r="J203" s="1">
        <v>66</v>
      </c>
      <c r="K203" s="1"/>
      <c r="L203" s="1"/>
      <c r="M203" s="1"/>
      <c r="N203" s="1"/>
      <c r="O203" s="1"/>
      <c r="P203" s="1"/>
      <c r="Q203" s="1"/>
      <c r="R203" s="1"/>
      <c r="S203" s="1"/>
      <c r="T203" s="8">
        <v>41220</v>
      </c>
      <c r="U203">
        <f t="shared" si="3"/>
        <v>2012</v>
      </c>
    </row>
    <row r="204" spans="1:21" x14ac:dyDescent="0.3">
      <c r="A204" s="11" t="s">
        <v>374</v>
      </c>
      <c r="B204" s="1" t="s">
        <v>373</v>
      </c>
      <c r="C204" s="1" t="s">
        <v>40</v>
      </c>
      <c r="D204" s="1" t="s">
        <v>917</v>
      </c>
      <c r="E204" s="1" t="s">
        <v>370</v>
      </c>
      <c r="F204" s="1" t="s">
        <v>29</v>
      </c>
      <c r="G204" s="1"/>
      <c r="H204" s="1"/>
      <c r="I204" s="1"/>
      <c r="J204" s="1">
        <v>14</v>
      </c>
      <c r="K204" s="1"/>
      <c r="L204" s="1"/>
      <c r="M204" s="1"/>
      <c r="N204" s="1"/>
      <c r="O204" s="1"/>
      <c r="P204" s="1"/>
      <c r="Q204" s="1"/>
      <c r="R204" s="1"/>
      <c r="S204" s="1"/>
      <c r="T204" s="8">
        <v>41215</v>
      </c>
      <c r="U204">
        <f t="shared" si="3"/>
        <v>2012</v>
      </c>
    </row>
    <row r="205" spans="1:21" x14ac:dyDescent="0.3">
      <c r="A205" s="11" t="s">
        <v>138</v>
      </c>
      <c r="B205" s="1" t="s">
        <v>137</v>
      </c>
      <c r="C205" s="1" t="s">
        <v>16</v>
      </c>
      <c r="D205" s="1" t="s">
        <v>909</v>
      </c>
      <c r="E205" s="1" t="s">
        <v>101</v>
      </c>
      <c r="F205" s="1" t="s">
        <v>100</v>
      </c>
      <c r="G205" s="1"/>
      <c r="H205" s="1"/>
      <c r="I205" s="1"/>
      <c r="J205" s="1"/>
      <c r="K205" s="1"/>
      <c r="L205" s="1"/>
      <c r="M205" s="1"/>
      <c r="N205" s="1"/>
      <c r="O205" s="1">
        <v>8</v>
      </c>
      <c r="P205" s="1"/>
      <c r="Q205" s="1"/>
      <c r="R205" s="1"/>
      <c r="S205" s="1"/>
      <c r="T205" s="8">
        <v>41212</v>
      </c>
      <c r="U205">
        <f t="shared" si="3"/>
        <v>2012</v>
      </c>
    </row>
    <row r="206" spans="1:21" x14ac:dyDescent="0.3">
      <c r="A206" s="11" t="s">
        <v>481</v>
      </c>
      <c r="B206" s="1" t="s">
        <v>480</v>
      </c>
      <c r="C206" s="1" t="s">
        <v>16</v>
      </c>
      <c r="D206" s="1" t="s">
        <v>909</v>
      </c>
      <c r="E206" s="1" t="s">
        <v>143</v>
      </c>
      <c r="F206" s="1" t="s">
        <v>142</v>
      </c>
      <c r="G206" s="1"/>
      <c r="H206" s="1"/>
      <c r="I206" s="1"/>
      <c r="J206" s="1"/>
      <c r="K206" s="1"/>
      <c r="L206" s="1"/>
      <c r="M206" s="1"/>
      <c r="N206" s="1"/>
      <c r="O206" s="1">
        <v>5</v>
      </c>
      <c r="P206" s="1"/>
      <c r="Q206" s="1"/>
      <c r="R206" s="1"/>
      <c r="S206" s="1"/>
      <c r="T206" s="8">
        <v>41192</v>
      </c>
      <c r="U206">
        <f t="shared" si="3"/>
        <v>2012</v>
      </c>
    </row>
    <row r="207" spans="1:21" x14ac:dyDescent="0.3">
      <c r="A207" s="11" t="s">
        <v>179</v>
      </c>
      <c r="B207" s="1" t="s">
        <v>178</v>
      </c>
      <c r="C207" s="1" t="s">
        <v>16</v>
      </c>
      <c r="D207" s="1" t="s">
        <v>909</v>
      </c>
      <c r="E207" s="1" t="s">
        <v>15</v>
      </c>
      <c r="F207" s="1" t="s">
        <v>14</v>
      </c>
      <c r="G207" s="1"/>
      <c r="H207" s="1"/>
      <c r="I207" s="1"/>
      <c r="J207" s="1"/>
      <c r="K207" s="1"/>
      <c r="L207" s="1"/>
      <c r="M207" s="1"/>
      <c r="N207" s="1"/>
      <c r="O207" s="1">
        <v>3</v>
      </c>
      <c r="P207" s="1"/>
      <c r="Q207" s="1"/>
      <c r="R207" s="1"/>
      <c r="S207" s="1"/>
      <c r="T207" s="8">
        <v>41183</v>
      </c>
      <c r="U207">
        <f t="shared" si="3"/>
        <v>2012</v>
      </c>
    </row>
    <row r="208" spans="1:21" x14ac:dyDescent="0.3">
      <c r="A208" s="11" t="s">
        <v>503</v>
      </c>
      <c r="B208" s="1" t="s">
        <v>502</v>
      </c>
      <c r="C208" s="1" t="s">
        <v>16</v>
      </c>
      <c r="D208" s="1" t="s">
        <v>909</v>
      </c>
      <c r="E208" s="1" t="s">
        <v>15</v>
      </c>
      <c r="F208" s="1" t="s">
        <v>14</v>
      </c>
      <c r="G208" s="1"/>
      <c r="H208" s="1"/>
      <c r="I208" s="1"/>
      <c r="J208" s="1"/>
      <c r="K208" s="1"/>
      <c r="L208" s="1"/>
      <c r="M208" s="1"/>
      <c r="N208" s="1"/>
      <c r="O208" s="1">
        <v>8</v>
      </c>
      <c r="P208" s="1"/>
      <c r="Q208" s="1"/>
      <c r="R208" s="1"/>
      <c r="S208" s="1"/>
      <c r="T208" s="8">
        <v>41173</v>
      </c>
      <c r="U208">
        <f t="shared" si="3"/>
        <v>2012</v>
      </c>
    </row>
    <row r="209" spans="1:21" x14ac:dyDescent="0.3">
      <c r="A209" s="11" t="s">
        <v>170</v>
      </c>
      <c r="B209" s="1" t="s">
        <v>169</v>
      </c>
      <c r="C209" s="1" t="s">
        <v>16</v>
      </c>
      <c r="D209" s="1" t="s">
        <v>909</v>
      </c>
      <c r="E209" s="1" t="s">
        <v>168</v>
      </c>
      <c r="F209" s="1" t="s">
        <v>167</v>
      </c>
      <c r="G209" s="1"/>
      <c r="H209" s="1"/>
      <c r="I209" s="1"/>
      <c r="J209" s="1"/>
      <c r="K209" s="1"/>
      <c r="L209" s="1"/>
      <c r="M209" s="1"/>
      <c r="N209" s="1"/>
      <c r="O209" s="1">
        <v>4</v>
      </c>
      <c r="P209" s="1"/>
      <c r="Q209" s="1"/>
      <c r="R209" s="1"/>
      <c r="S209" s="1"/>
      <c r="T209" s="8">
        <v>41172</v>
      </c>
      <c r="U209">
        <f t="shared" si="3"/>
        <v>2012</v>
      </c>
    </row>
    <row r="210" spans="1:21" x14ac:dyDescent="0.3">
      <c r="A210" s="1" t="s">
        <v>629</v>
      </c>
      <c r="B210" s="1" t="s">
        <v>628</v>
      </c>
      <c r="C210" s="1">
        <v>21</v>
      </c>
      <c r="D210" s="1" t="s">
        <v>918</v>
      </c>
      <c r="E210" s="1" t="s">
        <v>30</v>
      </c>
      <c r="F210" s="1" t="s">
        <v>29</v>
      </c>
      <c r="G210" s="1"/>
      <c r="H210" s="1">
        <v>84</v>
      </c>
      <c r="I210" s="1"/>
      <c r="J210" s="1"/>
      <c r="K210" s="1"/>
      <c r="L210" s="1"/>
      <c r="M210" s="1"/>
      <c r="N210" s="1"/>
      <c r="O210" s="1"/>
      <c r="P210" s="1"/>
      <c r="Q210" s="1">
        <v>84</v>
      </c>
      <c r="R210" s="1"/>
      <c r="S210" s="1"/>
      <c r="T210" s="8">
        <v>41066</v>
      </c>
      <c r="U210">
        <f t="shared" si="3"/>
        <v>2012</v>
      </c>
    </row>
    <row r="211" spans="1:21" x14ac:dyDescent="0.3">
      <c r="A211" s="11" t="s">
        <v>147</v>
      </c>
      <c r="B211" s="1" t="s">
        <v>146</v>
      </c>
      <c r="C211" s="1" t="s">
        <v>49</v>
      </c>
      <c r="D211" s="1" t="s">
        <v>914</v>
      </c>
      <c r="E211" s="1" t="s">
        <v>116</v>
      </c>
      <c r="F211" s="1" t="s">
        <v>19</v>
      </c>
      <c r="G211" s="1"/>
      <c r="H211" s="1"/>
      <c r="I211" s="1"/>
      <c r="J211" s="1"/>
      <c r="K211" s="1"/>
      <c r="L211" s="1">
        <v>5</v>
      </c>
      <c r="M211" s="1"/>
      <c r="N211" s="1"/>
      <c r="O211" s="1"/>
      <c r="P211" s="1"/>
      <c r="Q211" s="1"/>
      <c r="R211" s="1"/>
      <c r="S211" s="1"/>
      <c r="T211" s="8">
        <v>41036</v>
      </c>
      <c r="U211">
        <f t="shared" si="3"/>
        <v>2012</v>
      </c>
    </row>
    <row r="212" spans="1:21" x14ac:dyDescent="0.3">
      <c r="A212" s="11" t="s">
        <v>115</v>
      </c>
      <c r="B212" s="1" t="s">
        <v>114</v>
      </c>
      <c r="C212" s="1" t="s">
        <v>16</v>
      </c>
      <c r="D212" s="1" t="s">
        <v>909</v>
      </c>
      <c r="E212" s="1" t="s">
        <v>20</v>
      </c>
      <c r="F212" s="1" t="s">
        <v>19</v>
      </c>
      <c r="G212" s="1"/>
      <c r="H212" s="1"/>
      <c r="I212" s="1"/>
      <c r="J212" s="1"/>
      <c r="K212" s="1"/>
      <c r="L212" s="1"/>
      <c r="M212" s="1"/>
      <c r="N212" s="1"/>
      <c r="O212" s="1">
        <v>12</v>
      </c>
      <c r="P212" s="1"/>
      <c r="Q212" s="1"/>
      <c r="R212" s="1"/>
      <c r="S212" s="1"/>
      <c r="T212" s="8">
        <v>41030</v>
      </c>
      <c r="U212">
        <f t="shared" si="3"/>
        <v>2012</v>
      </c>
    </row>
    <row r="213" spans="1:21" x14ac:dyDescent="0.3">
      <c r="A213" s="1" t="s">
        <v>807</v>
      </c>
      <c r="B213" s="1" t="s">
        <v>806</v>
      </c>
      <c r="C213" s="1" t="s">
        <v>35</v>
      </c>
      <c r="D213" s="1" t="s">
        <v>916</v>
      </c>
      <c r="E213" s="1" t="s">
        <v>370</v>
      </c>
      <c r="F213" s="1" t="s">
        <v>29</v>
      </c>
      <c r="G213" s="1"/>
      <c r="H213" s="1"/>
      <c r="I213" s="1">
        <v>35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8">
        <v>41015</v>
      </c>
      <c r="U213">
        <f t="shared" si="3"/>
        <v>2012</v>
      </c>
    </row>
    <row r="214" spans="1:21" x14ac:dyDescent="0.3">
      <c r="A214" s="11" t="s">
        <v>527</v>
      </c>
      <c r="B214" s="1" t="s">
        <v>526</v>
      </c>
      <c r="C214" s="1" t="s">
        <v>35</v>
      </c>
      <c r="D214" s="1" t="s">
        <v>916</v>
      </c>
      <c r="E214" s="1" t="s">
        <v>30</v>
      </c>
      <c r="F214" s="1" t="s">
        <v>29</v>
      </c>
      <c r="G214" s="1"/>
      <c r="H214" s="1"/>
      <c r="I214" s="1">
        <v>68</v>
      </c>
      <c r="J214" s="1">
        <v>32</v>
      </c>
      <c r="K214" s="1"/>
      <c r="L214" s="1"/>
      <c r="M214" s="1"/>
      <c r="N214" s="1"/>
      <c r="O214" s="1"/>
      <c r="P214" s="1"/>
      <c r="Q214" s="1"/>
      <c r="R214" s="1"/>
      <c r="S214" s="1"/>
      <c r="T214" s="8">
        <v>40991</v>
      </c>
      <c r="U214">
        <f t="shared" si="3"/>
        <v>2012</v>
      </c>
    </row>
    <row r="215" spans="1:21" x14ac:dyDescent="0.3">
      <c r="A215" s="11" t="s">
        <v>397</v>
      </c>
      <c r="B215" s="1" t="s">
        <v>396</v>
      </c>
      <c r="C215" s="1" t="s">
        <v>16</v>
      </c>
      <c r="D215" s="1" t="s">
        <v>909</v>
      </c>
      <c r="E215" s="1" t="s">
        <v>30</v>
      </c>
      <c r="F215" s="1" t="s">
        <v>29</v>
      </c>
      <c r="G215" s="1"/>
      <c r="H215" s="1"/>
      <c r="I215" s="1"/>
      <c r="J215" s="1"/>
      <c r="K215" s="1"/>
      <c r="L215" s="1"/>
      <c r="M215" s="1"/>
      <c r="N215" s="1"/>
      <c r="O215" s="1">
        <v>8</v>
      </c>
      <c r="P215" s="1"/>
      <c r="Q215" s="1"/>
      <c r="R215" s="1"/>
      <c r="S215" s="1"/>
      <c r="T215" s="8">
        <v>40972</v>
      </c>
      <c r="U215">
        <f t="shared" si="3"/>
        <v>2012</v>
      </c>
    </row>
    <row r="216" spans="1:21" x14ac:dyDescent="0.3">
      <c r="A216" s="11" t="s">
        <v>141</v>
      </c>
      <c r="B216" s="1" t="s">
        <v>140</v>
      </c>
      <c r="C216" s="1">
        <v>998</v>
      </c>
      <c r="D216" s="1" t="s">
        <v>915</v>
      </c>
      <c r="E216" s="1" t="s">
        <v>139</v>
      </c>
      <c r="F216" s="1" t="s">
        <v>19</v>
      </c>
      <c r="G216" s="1"/>
      <c r="H216" s="1"/>
      <c r="I216" s="1"/>
      <c r="J216" s="1"/>
      <c r="K216" s="1"/>
      <c r="L216" s="1"/>
      <c r="M216" s="1">
        <v>3</v>
      </c>
      <c r="N216" s="1"/>
      <c r="O216" s="1"/>
      <c r="P216" s="1"/>
      <c r="Q216" s="1"/>
      <c r="R216" s="1"/>
      <c r="S216" s="1"/>
      <c r="T216" s="8">
        <v>40969</v>
      </c>
      <c r="U216">
        <f t="shared" si="3"/>
        <v>2012</v>
      </c>
    </row>
    <row r="217" spans="1:21" x14ac:dyDescent="0.3">
      <c r="A217" s="11" t="s">
        <v>55</v>
      </c>
      <c r="B217" s="1" t="s">
        <v>54</v>
      </c>
      <c r="C217" s="1" t="s">
        <v>16</v>
      </c>
      <c r="D217" s="1" t="s">
        <v>909</v>
      </c>
      <c r="E217" s="1" t="s">
        <v>30</v>
      </c>
      <c r="F217" s="1" t="s">
        <v>29</v>
      </c>
      <c r="G217" s="1"/>
      <c r="H217" s="1"/>
      <c r="I217" s="1"/>
      <c r="J217" s="1"/>
      <c r="K217" s="1"/>
      <c r="L217" s="1"/>
      <c r="M217" s="1"/>
      <c r="N217" s="1"/>
      <c r="O217" s="1">
        <v>8</v>
      </c>
      <c r="P217" s="1"/>
      <c r="Q217" s="1"/>
      <c r="R217" s="1"/>
      <c r="S217" s="1"/>
      <c r="T217" s="8">
        <v>40940</v>
      </c>
      <c r="U217">
        <f t="shared" si="3"/>
        <v>2012</v>
      </c>
    </row>
    <row r="218" spans="1:21" x14ac:dyDescent="0.3">
      <c r="A218" s="11" t="s">
        <v>53</v>
      </c>
      <c r="B218" s="1" t="s">
        <v>52</v>
      </c>
      <c r="C218" s="1" t="s">
        <v>16</v>
      </c>
      <c r="D218" s="1" t="s">
        <v>909</v>
      </c>
      <c r="E218" s="1" t="s">
        <v>30</v>
      </c>
      <c r="F218" s="1" t="s">
        <v>29</v>
      </c>
      <c r="G218" s="1"/>
      <c r="H218" s="1"/>
      <c r="I218" s="1"/>
      <c r="J218" s="1"/>
      <c r="K218" s="1"/>
      <c r="L218" s="1"/>
      <c r="M218" s="1"/>
      <c r="N218" s="1"/>
      <c r="O218" s="1">
        <v>8</v>
      </c>
      <c r="P218" s="1"/>
      <c r="Q218" s="1"/>
      <c r="R218" s="1"/>
      <c r="S218" s="1"/>
      <c r="T218" s="8">
        <v>40940</v>
      </c>
      <c r="U218">
        <f t="shared" si="3"/>
        <v>2012</v>
      </c>
    </row>
    <row r="219" spans="1:21" x14ac:dyDescent="0.3">
      <c r="A219" s="1" t="s">
        <v>719</v>
      </c>
      <c r="B219" s="1" t="s">
        <v>718</v>
      </c>
      <c r="C219" s="1" t="s">
        <v>35</v>
      </c>
      <c r="D219" s="1" t="s">
        <v>916</v>
      </c>
      <c r="E219" s="1" t="s">
        <v>30</v>
      </c>
      <c r="F219" s="1" t="s">
        <v>29</v>
      </c>
      <c r="G219" s="1"/>
      <c r="H219" s="1"/>
      <c r="I219" s="1">
        <v>48</v>
      </c>
      <c r="J219" s="1">
        <v>32</v>
      </c>
      <c r="K219" s="1"/>
      <c r="L219" s="1"/>
      <c r="M219" s="1"/>
      <c r="N219" s="1"/>
      <c r="O219" s="1"/>
      <c r="P219" s="1"/>
      <c r="Q219" s="1"/>
      <c r="R219" s="1"/>
      <c r="S219" s="1"/>
      <c r="T219" s="8">
        <v>40931</v>
      </c>
      <c r="U219">
        <f t="shared" si="3"/>
        <v>2012</v>
      </c>
    </row>
    <row r="220" spans="1:21" ht="15" thickBot="1" x14ac:dyDescent="0.35">
      <c r="A220" s="7" t="s">
        <v>639</v>
      </c>
      <c r="B220" s="7" t="s">
        <v>638</v>
      </c>
      <c r="C220" s="7" t="s">
        <v>16</v>
      </c>
      <c r="D220" s="7" t="s">
        <v>909</v>
      </c>
      <c r="E220" s="7" t="s">
        <v>30</v>
      </c>
      <c r="F220" s="7" t="s">
        <v>29</v>
      </c>
      <c r="G220" s="7"/>
      <c r="H220" s="7"/>
      <c r="I220" s="7"/>
      <c r="J220" s="7"/>
      <c r="K220" s="7"/>
      <c r="L220" s="7"/>
      <c r="M220" s="7"/>
      <c r="N220" s="7"/>
      <c r="O220" s="7">
        <v>12</v>
      </c>
      <c r="P220" s="7"/>
      <c r="Q220" s="7"/>
      <c r="R220" s="7"/>
      <c r="S220" s="7"/>
      <c r="T220" s="6">
        <v>40924</v>
      </c>
      <c r="U220">
        <f t="shared" si="3"/>
        <v>2012</v>
      </c>
    </row>
    <row r="221" spans="1:21" x14ac:dyDescent="0.3">
      <c r="A221" s="28">
        <f>COUNTA(A220:A220)</f>
        <v>1</v>
      </c>
      <c r="B221" s="28"/>
      <c r="C221" s="28"/>
      <c r="D221" s="28"/>
      <c r="E221" s="28"/>
      <c r="F221" s="29" t="s">
        <v>13</v>
      </c>
      <c r="G221" s="5">
        <f t="shared" ref="G221:S221" si="4">SUM(G220:G220)</f>
        <v>0</v>
      </c>
      <c r="H221" s="5">
        <f t="shared" si="4"/>
        <v>0</v>
      </c>
      <c r="I221" s="5">
        <f t="shared" si="4"/>
        <v>0</v>
      </c>
      <c r="J221" s="5">
        <f t="shared" si="4"/>
        <v>0</v>
      </c>
      <c r="K221" s="5">
        <f t="shared" si="4"/>
        <v>0</v>
      </c>
      <c r="L221" s="5">
        <f t="shared" si="4"/>
        <v>0</v>
      </c>
      <c r="M221" s="5">
        <f t="shared" si="4"/>
        <v>0</v>
      </c>
      <c r="N221" s="5">
        <f t="shared" si="4"/>
        <v>0</v>
      </c>
      <c r="O221" s="5">
        <f t="shared" si="4"/>
        <v>12</v>
      </c>
      <c r="P221" s="5">
        <f t="shared" si="4"/>
        <v>0</v>
      </c>
      <c r="Q221" s="5">
        <f t="shared" si="4"/>
        <v>0</v>
      </c>
      <c r="R221" s="5">
        <f t="shared" si="4"/>
        <v>0</v>
      </c>
      <c r="S221" s="5">
        <f t="shared" si="4"/>
        <v>0</v>
      </c>
      <c r="T221" s="28"/>
    </row>
    <row r="222" spans="1:21" x14ac:dyDescent="0.3">
      <c r="G222" s="1" t="s">
        <v>0</v>
      </c>
      <c r="H222" s="1" t="s">
        <v>1</v>
      </c>
      <c r="I222" s="1" t="s">
        <v>2</v>
      </c>
      <c r="J222" s="1" t="s">
        <v>3</v>
      </c>
      <c r="K222" s="1" t="s">
        <v>4</v>
      </c>
      <c r="L222" s="1" t="s">
        <v>5</v>
      </c>
      <c r="M222" s="1" t="s">
        <v>6</v>
      </c>
      <c r="N222" s="1" t="s">
        <v>7</v>
      </c>
      <c r="O222" s="1" t="s">
        <v>8</v>
      </c>
      <c r="P222" s="1" t="s">
        <v>9</v>
      </c>
      <c r="Q222" s="1" t="s">
        <v>10</v>
      </c>
      <c r="R222" s="1" t="s">
        <v>11</v>
      </c>
      <c r="S222" s="1" t="s">
        <v>12</v>
      </c>
    </row>
  </sheetData>
  <autoFilter ref="A1:T1" xr:uid="{B2E70C9F-79E0-4FDD-85E7-FE7F74DAF533}">
    <sortState xmlns:xlrd2="http://schemas.microsoft.com/office/spreadsheetml/2017/richdata2" ref="A2:T222">
      <sortCondition descending="1" ref="T1"/>
    </sortState>
  </autoFilter>
  <pageMargins left="0.7" right="0.7" top="0.75" bottom="0.75" header="0.3" footer="0.3"/>
  <pageSetup scale="8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Bed Count Summary</vt:lpstr>
      <vt:lpstr>Summary of open_closed</vt:lpstr>
      <vt:lpstr>Facs Closed in last 10yrs</vt:lpstr>
      <vt:lpstr>Facs Opened in last 10yrs</vt:lpstr>
    </vt:vector>
  </TitlesOfParts>
  <Company>Department for Children and Families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Purdon [KDADS]</dc:creator>
  <cp:lastModifiedBy>Dana Weaver</cp:lastModifiedBy>
  <dcterms:created xsi:type="dcterms:W3CDTF">2022-03-06T20:58:18Z</dcterms:created>
  <dcterms:modified xsi:type="dcterms:W3CDTF">2022-04-19T15:42:53Z</dcterms:modified>
</cp:coreProperties>
</file>